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1" l="1"/>
  <c r="A67" i="1"/>
</calcChain>
</file>

<file path=xl/sharedStrings.xml><?xml version="1.0" encoding="utf-8"?>
<sst xmlns="http://schemas.openxmlformats.org/spreadsheetml/2006/main" count="620" uniqueCount="311">
  <si>
    <t>Creditreform Covered Bond Rating</t>
  </si>
  <si>
    <t>Caisse Française de Financement Local</t>
  </si>
  <si>
    <t>Public Sector Covered Bond Program</t>
  </si>
  <si>
    <t>Rating Object</t>
  </si>
  <si>
    <t>Country Issuer</t>
  </si>
  <si>
    <t>France</t>
  </si>
  <si>
    <t>Repayment method</t>
  </si>
  <si>
    <t>Hard Bullet</t>
  </si>
  <si>
    <t>Cover pool asset class</t>
  </si>
  <si>
    <t>Public Sector</t>
  </si>
  <si>
    <t xml:space="preserve">Overcollateralization </t>
  </si>
  <si>
    <t>Legal framework</t>
  </si>
  <si>
    <t>SCF legislation</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</si>
  <si>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</si>
  <si>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</si>
  <si>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</si>
  <si>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</si>
  <si>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</si>
  <si>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</si>
  <si>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</si>
  <si>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</si>
  <si>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</si>
  <si>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</si>
  <si>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</si>
  <si>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</si>
  <si>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</si>
  <si>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</si>
  <si>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</si>
  <si>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</si>
  <si>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</si>
  <si>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</si>
  <si>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</si>
  <si>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</si>
  <si>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</si>
  <si>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</si>
  <si>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</si>
  <si>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</si>
  <si>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</si>
  <si>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</si>
  <si>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A</t>
  </si>
  <si>
    <t>Servicer</t>
  </si>
  <si>
    <t>SFIL</t>
  </si>
  <si>
    <t xml:space="preserve">+ 2nd rating uplift </t>
  </si>
  <si>
    <t>+/- 0 Notch</t>
  </si>
  <si>
    <t>Account Bank</t>
  </si>
  <si>
    <t>Trésor Public (French Sovereign), BELFIUS, CITI, La Banque Postale, NATIXIS, Skandinaviska Enskilda Banken Stockholm, Société Générale Securities Services</t>
  </si>
  <si>
    <t>Rating covered bond program / Outlook</t>
  </si>
  <si>
    <t>AAA / Stable</t>
  </si>
  <si>
    <t>Sponsor</t>
  </si>
  <si>
    <t>Cover Assets Composition</t>
  </si>
  <si>
    <t>General Information</t>
  </si>
  <si>
    <t>Breakdown by type of Assets</t>
  </si>
  <si>
    <t>Cover Pool Balance</t>
  </si>
  <si>
    <t>Loans</t>
  </si>
  <si>
    <t xml:space="preserve"> Average Seasoning</t>
  </si>
  <si>
    <t>NA</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</si>
  <si>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</si>
  <si>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</si>
  <si>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</si>
  <si>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</si>
  <si>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</si>
  <si>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</si>
  <si>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</si>
  <si>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</si>
  <si>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</si>
  <si>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</si>
  <si>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</si>
  <si>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</si>
  <si>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</si>
  <si>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</si>
  <si>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</si>
  <si>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</si>
  <si>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</si>
  <si>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</si>
  <si>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</si>
  <si>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</si>
  <si>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</si>
  <si>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</si>
  <si>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</si>
  <si>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</si>
  <si>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</si>
  <si>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</si>
  <si>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</si>
  <si>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</si>
  <si>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</si>
  <si>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</si>
  <si>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</si>
  <si>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</si>
  <si>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</si>
  <si>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</si>
  <si>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</si>
  <si>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</si>
  <si>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</si>
  <si>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</si>
  <si>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</si>
  <si>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Auvergne-Rhône-Alpes</t>
  </si>
  <si>
    <t>AUD</t>
  </si>
  <si>
    <t>Bourgogne-Franche-Comté</t>
  </si>
  <si>
    <t>BRL</t>
  </si>
  <si>
    <t> Bretagne</t>
  </si>
  <si>
    <t>CAD</t>
  </si>
  <si>
    <t>Centre-Val de Loire</t>
  </si>
  <si>
    <t>CHF</t>
  </si>
  <si>
    <t>Corse</t>
  </si>
  <si>
    <t>CZK</t>
  </si>
  <si>
    <t>Grand Est</t>
  </si>
  <si>
    <t>DKK</t>
  </si>
  <si>
    <t>Hauts-de-France</t>
  </si>
  <si>
    <t>GBP</t>
  </si>
  <si>
    <t> Île-de-France</t>
  </si>
  <si>
    <t>HKD</t>
  </si>
  <si>
    <t>Normandie</t>
  </si>
  <si>
    <t>JPY</t>
  </si>
  <si>
    <t>Nouvelle-Aquitaine</t>
  </si>
  <si>
    <t>KRW</t>
  </si>
  <si>
    <t>Occitanie</t>
  </si>
  <si>
    <t>NOK</t>
  </si>
  <si>
    <t>Pays de la Loire</t>
  </si>
  <si>
    <t>PLN</t>
  </si>
  <si>
    <t>Provence-Alpes-Côte d'Azur</t>
  </si>
  <si>
    <t>SEK</t>
  </si>
  <si>
    <t>Outre-Mer</t>
  </si>
  <si>
    <t>SGD</t>
  </si>
  <si>
    <t>USD</t>
  </si>
  <si>
    <t>Swap Counterparties</t>
  </si>
  <si>
    <t>Name</t>
  </si>
  <si>
    <t>Type of arrangement</t>
  </si>
  <si>
    <t>LEI</t>
  </si>
  <si>
    <t>BANCO SANTANDER SA</t>
  </si>
  <si>
    <t>Interest</t>
  </si>
  <si>
    <t>5493006QMFDDMYWIAM13</t>
  </si>
  <si>
    <t>BANK OF AMERICA NA</t>
  </si>
  <si>
    <t>B4TYDEB6GKMZO031MB27</t>
  </si>
  <si>
    <t>BARCLAYS BANK PLC</t>
  </si>
  <si>
    <t>Interest &amp; FX</t>
  </si>
  <si>
    <t>G5GSEF7VJP5I7OUK5573</t>
  </si>
  <si>
    <t>BELFIUS BANQUE</t>
  </si>
  <si>
    <t>A5GWLFH3KM7YV2SFQL84</t>
  </si>
  <si>
    <t>BNP PARIBAS SA</t>
  </si>
  <si>
    <t>R0MUWSFPU8MPRO8K5P83</t>
  </si>
  <si>
    <t>CITIBANK EUROPE PLC</t>
  </si>
  <si>
    <t>N1FBEDJ5J41VKZLO2475</t>
  </si>
  <si>
    <t>Swap Agreements</t>
  </si>
  <si>
    <t xml:space="preserve">Interest Rate Swap </t>
  </si>
  <si>
    <t>Intra-group and external</t>
  </si>
  <si>
    <t xml:space="preserve">Currency Swap </t>
  </si>
  <si>
    <t>ISIN Lists</t>
  </si>
  <si>
    <t>ISIN</t>
  </si>
  <si>
    <t>Coupon Type</t>
  </si>
  <si>
    <t>Coupon Rate (%)</t>
  </si>
  <si>
    <t>Issue date</t>
  </si>
  <si>
    <t>Maturity date</t>
  </si>
  <si>
    <t>FR0010925073</t>
  </si>
  <si>
    <t>Floating</t>
  </si>
  <si>
    <t>NULL</t>
  </si>
  <si>
    <t>FR0011072826</t>
  </si>
  <si>
    <t>Fix</t>
  </si>
  <si>
    <t>FR0010289397</t>
  </si>
  <si>
    <t>FR0011907963</t>
  </si>
  <si>
    <t>FR0012159507</t>
  </si>
  <si>
    <t>FR0013397676</t>
  </si>
  <si>
    <t>FR0013267374</t>
  </si>
  <si>
    <t>FR0011548791</t>
  </si>
  <si>
    <t>FR0011019462</t>
  </si>
  <si>
    <t>EIEUR6M + 0.17</t>
  </si>
  <si>
    <t>FR0011737956</t>
  </si>
  <si>
    <t>FR0010237081</t>
  </si>
  <si>
    <t>FR0010766923</t>
  </si>
  <si>
    <t>FR0010850982</t>
  </si>
  <si>
    <t>FR0013284072</t>
  </si>
  <si>
    <t>FR0013119070</t>
  </si>
  <si>
    <t>FR0013310018</t>
  </si>
  <si>
    <t>FR0013352499</t>
  </si>
  <si>
    <t>FR0013204609</t>
  </si>
  <si>
    <t>EIEUR6M + 0.05</t>
  </si>
  <si>
    <t>FR0013330156</t>
  </si>
  <si>
    <t>FR0011686401</t>
  </si>
  <si>
    <t>FR0010114371</t>
  </si>
  <si>
    <t>FR0010279109</t>
  </si>
  <si>
    <t>FR0010504761</t>
  </si>
  <si>
    <t>FR0010898338</t>
  </si>
  <si>
    <t>FR0013088424</t>
  </si>
  <si>
    <t>FR0013347085</t>
  </si>
  <si>
    <t>FR0013397361</t>
  </si>
  <si>
    <t>FR0013221389</t>
  </si>
  <si>
    <t>FR0011006907</t>
  </si>
  <si>
    <t>FR0011701044</t>
  </si>
  <si>
    <t>FR0011546886</t>
  </si>
  <si>
    <t>FR0013351848</t>
  </si>
  <si>
    <t>FR0011916220</t>
  </si>
  <si>
    <t>FR0013202850</t>
  </si>
  <si>
    <t>FR0013396355</t>
  </si>
  <si>
    <t>FR0012686111</t>
  </si>
  <si>
    <t>EIEUR6M</t>
  </si>
  <si>
    <t>FR0012722973</t>
  </si>
  <si>
    <t>EIEUR3M</t>
  </si>
  <si>
    <t>FR0013255858</t>
  </si>
  <si>
    <t>FR0013319399</t>
  </si>
  <si>
    <t>FR0013019510</t>
  </si>
  <si>
    <t>FR0011548866</t>
  </si>
  <si>
    <t>FR0010945964</t>
  </si>
  <si>
    <t>FR0010261529</t>
  </si>
  <si>
    <t>FR0010775486</t>
  </si>
  <si>
    <t>FR0013310026</t>
  </si>
  <si>
    <t>FR0013387362</t>
  </si>
  <si>
    <t>FR0013397205</t>
  </si>
  <si>
    <t>FR0012568228</t>
  </si>
  <si>
    <t>FR0012688208</t>
  </si>
  <si>
    <t>FR0013256872</t>
  </si>
  <si>
    <t>FR0013311495</t>
  </si>
  <si>
    <t>FR0013330693</t>
  </si>
  <si>
    <t>FR0010923920</t>
  </si>
  <si>
    <t>FR0011580588</t>
  </si>
  <si>
    <t>FR0010998039</t>
  </si>
  <si>
    <t>FR0010125732</t>
  </si>
  <si>
    <t>FR0010631762</t>
  </si>
  <si>
    <t>FR0011536093</t>
  </si>
  <si>
    <t>FR0013088432</t>
  </si>
  <si>
    <t>FR0013347143</t>
  </si>
  <si>
    <t>FR0013108248</t>
  </si>
  <si>
    <t>FR0013150257</t>
  </si>
  <si>
    <t>FR0013184181</t>
  </si>
  <si>
    <t>FR0013385788</t>
  </si>
  <si>
    <t>FR0013198223</t>
  </si>
  <si>
    <t>FR0012467942</t>
  </si>
  <si>
    <t>FR0013230703</t>
  </si>
  <si>
    <t>FR0013400538</t>
  </si>
  <si>
    <t>FR0012968451</t>
  </si>
  <si>
    <t>FR0013267259</t>
  </si>
  <si>
    <t>FR0013272457</t>
  </si>
  <si>
    <t>FR0011547744</t>
  </si>
  <si>
    <t>FR0010963959</t>
  </si>
  <si>
    <t>FR0010762039</t>
  </si>
  <si>
    <t>FR0010840108</t>
  </si>
  <si>
    <t>FR0010912824</t>
  </si>
  <si>
    <t>FR0013348919</t>
  </si>
  <si>
    <t>FR0012169910</t>
  </si>
  <si>
    <t>FR0013203619</t>
  </si>
  <si>
    <t>FR0013396363</t>
  </si>
  <si>
    <t>FR0012686145</t>
  </si>
  <si>
    <t>FR0013403433</t>
  </si>
  <si>
    <t>FR0013234952</t>
  </si>
  <si>
    <t>FR0013255866</t>
  </si>
  <si>
    <t>FR0013029220</t>
  </si>
  <si>
    <t>FR0013267754</t>
  </si>
  <si>
    <t>FR0011549997</t>
  </si>
  <si>
    <t>FR0010093336</t>
  </si>
  <si>
    <t>FR0010501825</t>
  </si>
  <si>
    <t>FR0010810424</t>
  </si>
  <si>
    <t>FR0013081049</t>
  </si>
  <si>
    <t>FR0013345485</t>
  </si>
  <si>
    <t>FR0013219631</t>
  </si>
  <si>
    <t>FR0012572725</t>
  </si>
  <si>
    <t>FR0012939882</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</si>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</sst>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3"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1.55529311968531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1CE-475F-A4FD-854A44D7CBB9}"/>
                </c:ext>
              </c:extLst>
            </c:dLbl>
            <c:dLbl>
              <c:idx val="2"/>
              <c:layout>
                <c:manualLayout>
                  <c:x val="-1.2769703426151649E-2"/>
                  <c:y val="2.07372415958041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1CE-475F-A4FD-854A44D7CBB9}"/>
                </c:ext>
              </c:extLst>
            </c:dLbl>
            <c:dLbl>
              <c:idx val="3"/>
              <c:layout>
                <c:manualLayout>
                  <c:x val="-1.6660441017292953E-2"/>
                  <c:y val="1.5552931196853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CE-475F-A4FD-854A44D7CBB9}"/>
                </c:ext>
              </c:extLst>
            </c:dLbl>
            <c:dLbl>
              <c:idx val="4"/>
              <c:layout>
                <c:manualLayout>
                  <c:x val="9.5772775696137367E-3"/>
                  <c:y val="1.55529311968530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1CE-475F-A4FD-854A44D7CBB9}"/>
                </c:ext>
              </c:extLst>
            </c:dLbl>
            <c:dLbl>
              <c:idx val="5"/>
              <c:layout>
                <c:manualLayout>
                  <c:x val="-2.2346980995765504E-2"/>
                  <c:y val="3.62901727926573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1CE-475F-A4FD-854A44D7CBB9}"/>
                </c:ext>
              </c:extLst>
            </c:dLbl>
            <c:dLbl>
              <c:idx val="6"/>
              <c:layout>
                <c:manualLayout>
                  <c:x val="-1.170542625188942E-16"/>
                  <c:y val="2.07372415958042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1CE-475F-A4FD-854A44D7CBB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6693.9510097004459</c:v>
                </c:pt>
                <c:pt idx="1">
                  <c:v>3911.9862567999953</c:v>
                </c:pt>
                <c:pt idx="2">
                  <c:v>3751.8335524299982</c:v>
                </c:pt>
                <c:pt idx="3">
                  <c:v>4049.5329820100014</c:v>
                </c:pt>
                <c:pt idx="4">
                  <c:v>3779.5170284499982</c:v>
                </c:pt>
                <c:pt idx="5">
                  <c:v>18775.615877530003</c:v>
                </c:pt>
                <c:pt idx="6">
                  <c:v>16995.012469270019</c:v>
                </c:pt>
              </c:numCache>
            </c:numRef>
          </c:val>
          <c:extLst>
            <c:ext xmlns:c16="http://schemas.microsoft.com/office/drawing/2014/chart" uri="{C3380CC4-5D6E-409C-BE32-E72D297353CC}">
              <c16:uniqueId val="{00000001-A1CE-475F-A4FD-854A44D7CBB9}"/>
            </c:ext>
          </c:extLst>
        </c:ser>
        <c:ser>
          <c:idx val="0"/>
          <c:order val="1"/>
          <c:tx>
            <c:strRef>
              <c:f>'[1]Aux Table'!$C$2</c:f>
              <c:strCache>
                <c:ptCount val="1"/>
                <c:pt idx="0">
                  <c:v>Cover Bonds</c:v>
                </c:pt>
              </c:strCache>
            </c:strRef>
          </c:tx>
          <c:spPr>
            <a:solidFill>
              <a:srgbClr val="009EE2"/>
            </a:solidFill>
          </c:spPr>
          <c:invertIfNegative val="0"/>
          <c:dLbls>
            <c:dLbl>
              <c:idx val="0"/>
              <c:layout>
                <c:manualLayout>
                  <c:x val="-2.926356562972355E-17"/>
                  <c:y val="1.55529311968531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1CE-475F-A4FD-854A44D7CBB9}"/>
                </c:ext>
              </c:extLst>
            </c:dLbl>
            <c:dLbl>
              <c:idx val="1"/>
              <c:layout>
                <c:manualLayout>
                  <c:x val="6.3848517130758245E-3"/>
                  <c:y val="1.55529311968531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1CE-475F-A4FD-854A44D7CBB9}"/>
                </c:ext>
              </c:extLst>
            </c:dLbl>
            <c:dLbl>
              <c:idx val="2"/>
              <c:layout>
                <c:manualLayout>
                  <c:x val="2.8910558282384397E-2"/>
                  <c:y val="3.57513310819002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CE-475F-A4FD-854A44D7CBB9}"/>
                </c:ext>
              </c:extLst>
            </c:dLbl>
            <c:dLbl>
              <c:idx val="3"/>
              <c:layout>
                <c:manualLayout>
                  <c:x val="2.3045292730368719E-2"/>
                  <c:y val="3.6290172792657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1CE-475F-A4FD-854A44D7CBB9}"/>
                </c:ext>
              </c:extLst>
            </c:dLbl>
            <c:dLbl>
              <c:idx val="4"/>
              <c:layout>
                <c:manualLayout>
                  <c:x val="2.972927725992329E-2"/>
                  <c:y val="3.68661619243833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CE-475F-A4FD-854A44D7CBB9}"/>
                </c:ext>
              </c:extLst>
            </c:dLbl>
            <c:dLbl>
              <c:idx val="5"/>
              <c:layout>
                <c:manualLayout>
                  <c:x val="1.9571832849609595E-2"/>
                  <c:y val="1.78756655409501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CE-475F-A4FD-854A44D7CBB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3805.3424472000002</c:v>
                </c:pt>
                <c:pt idx="1">
                  <c:v>7026.1437962700002</c:v>
                </c:pt>
                <c:pt idx="2">
                  <c:v>3644.6880000000001</c:v>
                </c:pt>
                <c:pt idx="3">
                  <c:v>3716</c:v>
                </c:pt>
                <c:pt idx="4">
                  <c:v>2890.8716979999999</c:v>
                </c:pt>
                <c:pt idx="5">
                  <c:v>19172.177657631015</c:v>
                </c:pt>
                <c:pt idx="6">
                  <c:v>10882.241041249999</c:v>
                </c:pt>
              </c:numCache>
            </c:numRef>
          </c:val>
          <c:extLst>
            <c:ext xmlns:c16="http://schemas.microsoft.com/office/drawing/2014/chart" uri="{C3380CC4-5D6E-409C-BE32-E72D297353CC}">
              <c16:uniqueId val="{00000006-A1CE-475F-A4FD-854A44D7CBB9}"/>
            </c:ext>
          </c:extLst>
        </c:ser>
        <c:dLbls>
          <c:showLegendKey val="0"/>
          <c:showVal val="0"/>
          <c:showCatName val="0"/>
          <c:showSerName val="0"/>
          <c:showPercent val="0"/>
          <c:showBubbleSize val="0"/>
        </c:dLbls>
        <c:gapWidth val="300"/>
        <c:axId val="150608896"/>
        <c:axId val="150628992"/>
      </c:barChart>
      <c:catAx>
        <c:axId val="1506088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50628992"/>
        <c:crosses val="autoZero"/>
        <c:auto val="1"/>
        <c:lblAlgn val="ctr"/>
        <c:lblOffset val="100"/>
        <c:noMultiLvlLbl val="0"/>
      </c:catAx>
      <c:valAx>
        <c:axId val="15062899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506088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1"/>
              <c:layout>
                <c:manualLayout>
                  <c:x val="0"/>
                  <c:y val="2.08100602713418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B0-45EC-B038-831844C5AF4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0.15961978712451014</c:v>
                </c:pt>
                <c:pt idx="1">
                  <c:v>0.84038021287548981</c:v>
                </c:pt>
                <c:pt idx="2">
                  <c:v>0</c:v>
                </c:pt>
              </c:numCache>
            </c:numRef>
          </c:val>
          <c:extLst>
            <c:ext xmlns:c16="http://schemas.microsoft.com/office/drawing/2014/chart" uri="{C3380CC4-5D6E-409C-BE32-E72D297353CC}">
              <c16:uniqueId val="{00000000-E3B0-45EC-B038-831844C5AF45}"/>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2000698029207779E-3"/>
                  <c:y val="2.082603649871555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B0-45EC-B038-831844C5AF45}"/>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0.69236208192664705</c:v>
                </c:pt>
                <c:pt idx="1">
                  <c:v>0.22760336232011597</c:v>
                </c:pt>
                <c:pt idx="2">
                  <c:v>8.0034555753237147E-2</c:v>
                </c:pt>
              </c:numCache>
            </c:numRef>
          </c:val>
          <c:extLst>
            <c:ext xmlns:c16="http://schemas.microsoft.com/office/drawing/2014/chart" uri="{C3380CC4-5D6E-409C-BE32-E72D297353CC}">
              <c16:uniqueId val="{00000002-E3B0-45EC-B038-831844C5AF45}"/>
            </c:ext>
          </c:extLst>
        </c:ser>
        <c:dLbls>
          <c:showLegendKey val="0"/>
          <c:showVal val="0"/>
          <c:showCatName val="0"/>
          <c:showSerName val="0"/>
          <c:showPercent val="0"/>
          <c:showBubbleSize val="0"/>
        </c:dLbls>
        <c:gapWidth val="150"/>
        <c:axId val="107292928"/>
        <c:axId val="107294720"/>
      </c:barChart>
      <c:catAx>
        <c:axId val="10729292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07294720"/>
        <c:crosses val="autoZero"/>
        <c:auto val="1"/>
        <c:lblAlgn val="ctr"/>
        <c:lblOffset val="100"/>
        <c:noMultiLvlLbl val="0"/>
      </c:catAx>
      <c:valAx>
        <c:axId val="107294720"/>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0729292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B1F-4C9F-B68B-85D1952C31A2}"/>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B1F-4C9F-B68B-85D1952C31A2}"/>
            </c:ext>
          </c:extLst>
        </c:ser>
        <c:dLbls>
          <c:showLegendKey val="0"/>
          <c:showVal val="0"/>
          <c:showCatName val="0"/>
          <c:showSerName val="0"/>
          <c:showPercent val="0"/>
          <c:showBubbleSize val="0"/>
        </c:dLbls>
        <c:gapWidth val="300"/>
        <c:axId val="107305600"/>
        <c:axId val="107315968"/>
      </c:barChart>
      <c:catAx>
        <c:axId val="107305600"/>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07315968"/>
        <c:crosses val="autoZero"/>
        <c:auto val="1"/>
        <c:lblAlgn val="ctr"/>
        <c:lblOffset val="100"/>
        <c:noMultiLvlLbl val="0"/>
      </c:catAx>
      <c:valAx>
        <c:axId val="10731596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07305600"/>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DF8-4B6C-BDD0-0DDEA76FACB2}"/>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DF8-4B6C-BDD0-0DDEA76FACB2}"/>
            </c:ext>
          </c:extLst>
        </c:ser>
        <c:dLbls>
          <c:showLegendKey val="0"/>
          <c:showVal val="0"/>
          <c:showCatName val="0"/>
          <c:showSerName val="0"/>
          <c:showPercent val="0"/>
          <c:showBubbleSize val="0"/>
        </c:dLbls>
        <c:gapWidth val="300"/>
        <c:axId val="107337984"/>
        <c:axId val="107712896"/>
      </c:barChart>
      <c:catAx>
        <c:axId val="107337984"/>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07712896"/>
        <c:crosses val="autoZero"/>
        <c:auto val="1"/>
        <c:lblAlgn val="ctr"/>
        <c:lblOffset val="100"/>
        <c:noMultiLvlLbl val="0"/>
      </c:catAx>
      <c:valAx>
        <c:axId val="1077128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07337984"/>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50</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50</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70</xdr:row>
      <xdr:rowOff>9525</xdr:rowOff>
    </xdr:from>
    <xdr:to>
      <xdr:col>2</xdr:col>
      <xdr:colOff>1485900</xdr:colOff>
      <xdr:row>81</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70</xdr:row>
      <xdr:rowOff>0</xdr:rowOff>
    </xdr:from>
    <xdr:to>
      <xdr:col>8</xdr:col>
      <xdr:colOff>0</xdr:colOff>
      <xdr:row>81</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65</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0447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aisse%20Francaise%20de%20Financement%20Local/2018/01%20Monitoring-Unterlagen/Surveillance%20report/Q2-2019/20190805-CB-SurvReport-V004-CAFFIL-Public-2019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row r="15">
          <cell r="C15" t="str">
            <v>Caisse Française de Financement Local</v>
          </cell>
        </row>
      </sheetData>
      <sheetData sheetId="8"/>
      <sheetData sheetId="9"/>
      <sheetData sheetId="10"/>
      <sheetData sheetId="11"/>
      <sheetData sheetId="12">
        <row r="2">
          <cell r="B2" t="str">
            <v>Cover Assets</v>
          </cell>
          <cell r="C2" t="str">
            <v>Cover Bonds</v>
          </cell>
        </row>
        <row r="3">
          <cell r="A3">
            <v>12</v>
          </cell>
          <cell r="B3">
            <v>6693.9510097004459</v>
          </cell>
          <cell r="C3">
            <v>3805.3424472000002</v>
          </cell>
        </row>
        <row r="4">
          <cell r="A4">
            <v>24</v>
          </cell>
          <cell r="B4">
            <v>3911.9862567999953</v>
          </cell>
          <cell r="C4">
            <v>7026.1437962700002</v>
          </cell>
        </row>
        <row r="5">
          <cell r="A5">
            <v>36</v>
          </cell>
          <cell r="B5">
            <v>3751.8335524299982</v>
          </cell>
          <cell r="C5">
            <v>3644.6880000000001</v>
          </cell>
        </row>
        <row r="6">
          <cell r="A6">
            <v>48</v>
          </cell>
          <cell r="B6">
            <v>4049.5329820100014</v>
          </cell>
          <cell r="C6">
            <v>3716</v>
          </cell>
        </row>
        <row r="7">
          <cell r="A7">
            <v>60</v>
          </cell>
          <cell r="B7">
            <v>3779.5170284499982</v>
          </cell>
          <cell r="C7">
            <v>2890.8716979999999</v>
          </cell>
        </row>
        <row r="8">
          <cell r="A8">
            <v>120</v>
          </cell>
          <cell r="B8">
            <v>18775.615877530003</v>
          </cell>
          <cell r="C8">
            <v>19172.177657631015</v>
          </cell>
        </row>
        <row r="9">
          <cell r="A9">
            <v>180</v>
          </cell>
          <cell r="B9">
            <v>16995.012469270019</v>
          </cell>
          <cell r="C9">
            <v>10882.241041249999</v>
          </cell>
        </row>
        <row r="13">
          <cell r="B13" t="str">
            <v>Covered Bonds</v>
          </cell>
          <cell r="C13" t="str">
            <v>Cover Assets</v>
          </cell>
        </row>
        <row r="14">
          <cell r="A14" t="str">
            <v>Fixed coupon</v>
          </cell>
          <cell r="B14">
            <v>0.15961978712451014</v>
          </cell>
          <cell r="C14">
            <v>0.69236208192664705</v>
          </cell>
        </row>
        <row r="15">
          <cell r="A15" t="str">
            <v>Floating coupon</v>
          </cell>
          <cell r="B15">
            <v>0.84038021287548981</v>
          </cell>
          <cell r="C15">
            <v>0.22760336232011597</v>
          </cell>
        </row>
        <row r="16">
          <cell r="A16" t="str">
            <v>Other</v>
          </cell>
          <cell r="B16">
            <v>0</v>
          </cell>
          <cell r="C16">
            <v>8.0034555753237147E-2</v>
          </cell>
        </row>
        <row r="39">
          <cell r="B39" t="str">
            <v>Commercial</v>
          </cell>
          <cell r="C39" t="str">
            <v>Residential</v>
          </cell>
        </row>
        <row r="40">
          <cell r="A40" t="str">
            <v>&lt;30 days</v>
          </cell>
          <cell r="B40" t="str">
            <v>ND2</v>
          </cell>
          <cell r="C40" t="str">
            <v>ND2</v>
          </cell>
        </row>
        <row r="41">
          <cell r="A41" t="str">
            <v>30-&lt;60 days</v>
          </cell>
          <cell r="B41" t="str">
            <v>ND2</v>
          </cell>
          <cell r="C41" t="str">
            <v>ND2</v>
          </cell>
        </row>
        <row r="42">
          <cell r="A42" t="str">
            <v>60-&lt;90 days</v>
          </cell>
          <cell r="B42" t="str">
            <v>ND2</v>
          </cell>
          <cell r="C42" t="str">
            <v>ND2</v>
          </cell>
        </row>
        <row r="43">
          <cell r="A43" t="str">
            <v>90-&lt;180 days</v>
          </cell>
          <cell r="B43" t="str">
            <v>ND2</v>
          </cell>
          <cell r="C43" t="str">
            <v>ND2</v>
          </cell>
        </row>
        <row r="44">
          <cell r="A44" t="str">
            <v>&gt;= 180 days</v>
          </cell>
          <cell r="B44" t="str">
            <v>ND2</v>
          </cell>
          <cell r="C44" t="str">
            <v>ND2</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23"/>
  <sheetViews>
    <sheetView showGridLines="0" tabSelected="1" topLeftCell="A68" zoomScaleNormal="100" workbookViewId="0">
      <selection activeCell="A84" sqref="A8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113"/>
      <c r="C5" s="113"/>
      <c r="D5" s="113"/>
      <c r="E5" s="113"/>
      <c r="F5" s="113"/>
      <c r="G5" s="113"/>
      <c r="H5" s="114"/>
    </row>
    <row r="6" spans="1:8" ht="17.25" customHeight="1" thickBot="1" x14ac:dyDescent="0.4">
      <c r="A6" s="71" t="s">
        <v>4</v>
      </c>
      <c r="B6" s="71"/>
      <c r="C6" s="12" t="s">
        <v>5</v>
      </c>
      <c r="D6" s="71" t="s">
        <v>6</v>
      </c>
      <c r="E6" s="71"/>
      <c r="F6" s="71" t="s">
        <v>7</v>
      </c>
      <c r="G6" s="71"/>
      <c r="H6" s="71"/>
    </row>
    <row r="7" spans="1:8" ht="17.25" customHeight="1" thickBot="1" x14ac:dyDescent="0.4">
      <c r="A7" s="71" t="s">
        <v>8</v>
      </c>
      <c r="B7" s="71"/>
      <c r="C7" s="13" t="s">
        <v>9</v>
      </c>
      <c r="D7" s="71" t="s">
        <v>10</v>
      </c>
      <c r="E7" s="71"/>
      <c r="F7" s="115">
        <v>0.05</v>
      </c>
      <c r="G7" s="116"/>
      <c r="H7" s="117"/>
    </row>
    <row r="8" spans="1:8" ht="17.25" customHeight="1" thickBot="1" x14ac:dyDescent="0.4">
      <c r="A8" s="71" t="s">
        <v>11</v>
      </c>
      <c r="B8" s="71"/>
      <c r="C8" s="14" t="s">
        <v>12</v>
      </c>
      <c r="D8" s="71"/>
      <c r="E8" s="71"/>
      <c r="F8" s="118">
        <v>0.13336571501548367</v>
      </c>
      <c r="G8" s="118"/>
      <c r="H8" s="118"/>
    </row>
    <row r="9" spans="1:8" ht="17.25" customHeight="1" thickBot="1" x14ac:dyDescent="0.4">
      <c r="A9" s="119" t="s">
        <v>13</v>
      </c>
      <c r="B9" s="119"/>
      <c r="C9" s="15">
        <v>51137.464640351012</v>
      </c>
      <c r="D9" s="71"/>
      <c r="E9" s="71"/>
      <c r="F9" s="109">
        <v>0.05</v>
      </c>
      <c r="G9" s="109"/>
      <c r="H9" s="109"/>
    </row>
    <row r="10" spans="1:8" ht="17.25" customHeight="1" thickBot="1" x14ac:dyDescent="0.4">
      <c r="A10" s="71" t="s">
        <v>14</v>
      </c>
      <c r="B10" s="71"/>
      <c r="C10" s="15">
        <v>57957.449176190443</v>
      </c>
      <c r="D10" s="71" t="s">
        <v>15</v>
      </c>
      <c r="E10" s="71"/>
      <c r="F10" s="110">
        <v>0.15961978712451014</v>
      </c>
      <c r="G10" s="110"/>
      <c r="H10" s="110"/>
    </row>
    <row r="11" spans="1:8" ht="17.25" customHeight="1" thickBot="1" x14ac:dyDescent="0.4">
      <c r="A11" s="91" t="s">
        <v>16</v>
      </c>
      <c r="B11" s="92"/>
      <c r="C11" s="16">
        <v>6.9951554324904439</v>
      </c>
      <c r="D11" s="71"/>
      <c r="E11" s="71"/>
      <c r="F11" s="111">
        <v>0.84038021287548981</v>
      </c>
      <c r="G11" s="111"/>
      <c r="H11" s="111"/>
    </row>
    <row r="12" spans="1:8" ht="17.25" customHeight="1" thickBot="1" x14ac:dyDescent="0.4">
      <c r="A12" s="71" t="s">
        <v>17</v>
      </c>
      <c r="B12" s="71"/>
      <c r="C12" s="16">
        <v>7.6548343016525813</v>
      </c>
      <c r="D12" s="71"/>
      <c r="E12" s="71"/>
      <c r="F12" s="112">
        <v>0</v>
      </c>
      <c r="G12" s="112"/>
      <c r="H12" s="112"/>
    </row>
    <row r="13" spans="1:8" ht="17.25" customHeight="1" thickBot="1" x14ac:dyDescent="0.4">
      <c r="A13" s="105" t="s">
        <v>18</v>
      </c>
      <c r="B13" s="105"/>
      <c r="C13" s="17" t="s">
        <v>19</v>
      </c>
    </row>
    <row r="14" spans="1:8" ht="20.100000000000001" customHeight="1" thickBot="1" x14ac:dyDescent="0.4">
      <c r="A14" s="69" t="s">
        <v>20</v>
      </c>
      <c r="B14" s="69"/>
      <c r="C14" s="69"/>
      <c r="D14" s="69"/>
      <c r="E14" s="69"/>
      <c r="F14" s="69"/>
      <c r="G14" s="69"/>
      <c r="H14" s="69"/>
    </row>
    <row r="15" spans="1:8" ht="17.100000000000001" customHeight="1" thickBot="1" x14ac:dyDescent="0.4">
      <c r="A15" s="101" t="s">
        <v>21</v>
      </c>
      <c r="B15" s="102"/>
      <c r="C15" s="103"/>
      <c r="D15" s="70" t="s">
        <v>22</v>
      </c>
      <c r="E15" s="70"/>
      <c r="F15" s="70"/>
      <c r="G15" s="70"/>
      <c r="H15" s="70"/>
    </row>
    <row r="16" spans="1:8" ht="28.5" customHeight="1" thickBot="1" x14ac:dyDescent="0.4">
      <c r="A16" s="71" t="s">
        <v>23</v>
      </c>
      <c r="B16" s="71"/>
      <c r="C16" s="18" t="s">
        <v>1</v>
      </c>
      <c r="D16" s="71" t="s">
        <v>24</v>
      </c>
      <c r="E16" s="71"/>
      <c r="F16" s="106">
        <v>43488</v>
      </c>
      <c r="G16" s="107"/>
      <c r="H16" s="108"/>
    </row>
    <row r="17" spans="1:8" ht="17.25" customHeight="1" thickBot="1" x14ac:dyDescent="0.4">
      <c r="A17" s="71" t="s">
        <v>25</v>
      </c>
      <c r="B17" s="71"/>
      <c r="C17" s="18" t="s">
        <v>26</v>
      </c>
      <c r="D17" s="71" t="s">
        <v>27</v>
      </c>
      <c r="E17" s="71"/>
      <c r="F17" s="104">
        <v>0.18360000000000001</v>
      </c>
      <c r="G17" s="104"/>
      <c r="H17" s="104"/>
    </row>
    <row r="18" spans="1:8" ht="17.25" customHeight="1" thickBot="1" x14ac:dyDescent="0.4">
      <c r="A18" s="71" t="s">
        <v>28</v>
      </c>
      <c r="B18" s="71"/>
      <c r="C18" s="19" t="s">
        <v>29</v>
      </c>
      <c r="D18" s="71" t="s">
        <v>30</v>
      </c>
      <c r="E18" s="71"/>
      <c r="F18" s="104">
        <v>0.48920000000000002</v>
      </c>
      <c r="G18" s="104"/>
      <c r="H18" s="104"/>
    </row>
    <row r="19" spans="1:8" ht="17.25" customHeight="1" thickBot="1" x14ac:dyDescent="0.4">
      <c r="A19" s="97" t="s">
        <v>31</v>
      </c>
      <c r="B19" s="97"/>
      <c r="C19" s="20">
        <v>4</v>
      </c>
      <c r="D19" s="71" t="s">
        <v>32</v>
      </c>
      <c r="E19" s="71"/>
      <c r="F19" s="104">
        <v>9.3799999999999994E-2</v>
      </c>
      <c r="G19" s="104"/>
      <c r="H19" s="104"/>
    </row>
    <row r="20" spans="1:8" ht="17.25" customHeight="1" thickBot="1" x14ac:dyDescent="0.4">
      <c r="A20" s="97" t="s">
        <v>33</v>
      </c>
      <c r="B20" s="97"/>
      <c r="C20" s="21">
        <v>1</v>
      </c>
      <c r="D20" s="71" t="s">
        <v>34</v>
      </c>
      <c r="E20" s="71"/>
      <c r="F20" s="104">
        <v>0.12640000000000001</v>
      </c>
      <c r="G20" s="104"/>
      <c r="H20" s="104"/>
    </row>
    <row r="21" spans="1:8" ht="17.25" customHeight="1" thickBot="1" x14ac:dyDescent="0.4">
      <c r="A21" s="97" t="s">
        <v>35</v>
      </c>
      <c r="B21" s="97"/>
      <c r="C21" s="18" t="s">
        <v>36</v>
      </c>
      <c r="D21" s="101" t="s">
        <v>37</v>
      </c>
      <c r="E21" s="102"/>
      <c r="F21" s="102"/>
      <c r="G21" s="102"/>
      <c r="H21" s="103"/>
    </row>
    <row r="22" spans="1:8" ht="17.25" customHeight="1" thickBot="1" x14ac:dyDescent="0.4">
      <c r="A22" s="97" t="s">
        <v>38</v>
      </c>
      <c r="B22" s="97"/>
      <c r="C22" s="18" t="s">
        <v>39</v>
      </c>
      <c r="D22" s="91" t="s">
        <v>40</v>
      </c>
      <c r="E22" s="92"/>
      <c r="F22" s="98" t="s">
        <v>41</v>
      </c>
      <c r="G22" s="99"/>
      <c r="H22" s="100"/>
    </row>
    <row r="23" spans="1:8" ht="74.25" customHeight="1" thickBot="1" x14ac:dyDescent="0.4">
      <c r="A23" s="97" t="s">
        <v>42</v>
      </c>
      <c r="B23" s="97"/>
      <c r="C23" s="22" t="s">
        <v>43</v>
      </c>
      <c r="D23" s="91" t="s">
        <v>44</v>
      </c>
      <c r="E23" s="92"/>
      <c r="F23" s="98" t="s">
        <v>45</v>
      </c>
      <c r="G23" s="99"/>
      <c r="H23" s="100"/>
    </row>
    <row r="24" spans="1:8" ht="17.25" customHeight="1" thickBot="1" x14ac:dyDescent="0.4">
      <c r="A24" s="97" t="s">
        <v>46</v>
      </c>
      <c r="B24" s="97"/>
      <c r="C24" s="23" t="s">
        <v>47</v>
      </c>
      <c r="D24" s="91" t="s">
        <v>48</v>
      </c>
      <c r="E24" s="92"/>
      <c r="F24" s="98" t="s">
        <v>41</v>
      </c>
      <c r="G24" s="99"/>
      <c r="H24" s="100"/>
    </row>
    <row r="25" spans="1:8" ht="8.25" customHeight="1" thickBot="1" x14ac:dyDescent="0.4"/>
    <row r="26" spans="1:8" ht="20.100000000000001" customHeight="1" thickBot="1" x14ac:dyDescent="0.4">
      <c r="A26" s="69" t="s">
        <v>49</v>
      </c>
      <c r="B26" s="69"/>
      <c r="C26" s="69"/>
      <c r="D26" s="69"/>
      <c r="E26" s="69"/>
      <c r="F26" s="69"/>
      <c r="G26" s="69"/>
      <c r="H26" s="69"/>
    </row>
    <row r="27" spans="1:8" ht="17.25" customHeight="1" thickBot="1" x14ac:dyDescent="0.4">
      <c r="A27" s="70" t="s">
        <v>50</v>
      </c>
      <c r="B27" s="70"/>
      <c r="C27" s="70"/>
      <c r="D27" s="70" t="s">
        <v>51</v>
      </c>
      <c r="E27" s="70"/>
      <c r="F27" s="70"/>
      <c r="G27" s="70"/>
      <c r="H27" s="70"/>
    </row>
    <row r="28" spans="1:8" ht="17.25" customHeight="1" thickBot="1" x14ac:dyDescent="0.4">
      <c r="A28" s="97" t="s">
        <v>52</v>
      </c>
      <c r="B28" s="97"/>
      <c r="C28" s="15">
        <v>57957.449176190443</v>
      </c>
      <c r="D28" s="89" t="s">
        <v>53</v>
      </c>
      <c r="E28" s="90"/>
      <c r="F28" s="94">
        <v>47421.332000000002</v>
      </c>
      <c r="G28" s="95"/>
      <c r="H28" s="96"/>
    </row>
    <row r="29" spans="1:8" ht="17.25" customHeight="1" thickBot="1" x14ac:dyDescent="0.4">
      <c r="A29" s="71" t="s">
        <v>54</v>
      </c>
      <c r="B29" s="71"/>
      <c r="C29" s="24" t="s">
        <v>55</v>
      </c>
      <c r="D29" s="89" t="s">
        <v>56</v>
      </c>
      <c r="E29" s="90"/>
      <c r="F29" s="94">
        <v>5715.7969999999996</v>
      </c>
      <c r="G29" s="95"/>
      <c r="H29" s="96"/>
    </row>
    <row r="30" spans="1:8" ht="17.25" customHeight="1" thickBot="1" x14ac:dyDescent="0.4">
      <c r="A30" s="91" t="s">
        <v>57</v>
      </c>
      <c r="B30" s="92"/>
      <c r="C30" s="25">
        <v>43650</v>
      </c>
      <c r="D30" s="89" t="s">
        <v>58</v>
      </c>
      <c r="E30" s="90"/>
      <c r="F30" s="94">
        <v>0</v>
      </c>
      <c r="G30" s="95"/>
      <c r="H30" s="96"/>
    </row>
    <row r="31" spans="1:8" ht="17.25" customHeight="1" thickBot="1" x14ac:dyDescent="0.4">
      <c r="A31" s="70" t="s">
        <v>59</v>
      </c>
      <c r="B31" s="70"/>
      <c r="C31" s="70"/>
      <c r="D31" s="70" t="s">
        <v>60</v>
      </c>
      <c r="E31" s="70"/>
      <c r="F31" s="70"/>
      <c r="G31" s="70"/>
      <c r="H31" s="70"/>
    </row>
    <row r="32" spans="1:8" ht="17.25" customHeight="1" thickBot="1" x14ac:dyDescent="0.4">
      <c r="A32" s="89" t="s">
        <v>61</v>
      </c>
      <c r="B32" s="90"/>
      <c r="C32" s="26">
        <v>0</v>
      </c>
      <c r="D32" s="91" t="s">
        <v>62</v>
      </c>
      <c r="E32" s="92"/>
      <c r="F32" s="93">
        <v>1217345.4829305194</v>
      </c>
      <c r="G32" s="93"/>
      <c r="H32" s="93"/>
    </row>
    <row r="33" spans="1:8" ht="17.25" customHeight="1" thickBot="1" x14ac:dyDescent="0.4">
      <c r="A33" s="89" t="s">
        <v>63</v>
      </c>
      <c r="B33" s="90"/>
      <c r="C33" s="26">
        <v>54826.163999999997</v>
      </c>
      <c r="D33" s="91" t="s">
        <v>64</v>
      </c>
      <c r="E33" s="92"/>
      <c r="F33" s="93">
        <v>2529.2420000000002</v>
      </c>
      <c r="G33" s="93"/>
      <c r="H33" s="93"/>
    </row>
    <row r="34" spans="1:8" ht="17.25" customHeight="1" thickBot="1" x14ac:dyDescent="0.4">
      <c r="A34" s="89" t="s">
        <v>65</v>
      </c>
      <c r="B34" s="90"/>
      <c r="C34" s="26">
        <v>0</v>
      </c>
      <c r="D34" s="91" t="s">
        <v>66</v>
      </c>
      <c r="E34" s="92"/>
      <c r="F34" s="93">
        <v>12744.52</v>
      </c>
      <c r="G34" s="93"/>
      <c r="H34" s="93"/>
    </row>
    <row r="35" spans="1:8" ht="17.25" customHeight="1" thickBot="1" x14ac:dyDescent="0.4">
      <c r="A35" s="89" t="s">
        <v>67</v>
      </c>
      <c r="B35" s="90"/>
      <c r="C35" s="26">
        <v>3131.2842730399993</v>
      </c>
      <c r="D35" s="91" t="s">
        <v>68</v>
      </c>
      <c r="E35" s="92"/>
      <c r="F35" s="93">
        <v>29578.938999999998</v>
      </c>
      <c r="G35" s="93"/>
      <c r="H35" s="93"/>
    </row>
    <row r="36" spans="1:8" ht="17.25" customHeight="1" thickBot="1" x14ac:dyDescent="0.4">
      <c r="A36" s="89" t="s">
        <v>58</v>
      </c>
      <c r="B36" s="90"/>
      <c r="C36" s="26">
        <v>0</v>
      </c>
      <c r="D36" s="91" t="s">
        <v>69</v>
      </c>
      <c r="E36" s="92"/>
      <c r="F36" s="93">
        <v>8284.4279999999999</v>
      </c>
      <c r="G36" s="93"/>
      <c r="H36" s="93"/>
    </row>
    <row r="37" spans="1:8" ht="8.25" customHeight="1" thickBot="1" x14ac:dyDescent="0.4"/>
    <row r="38" spans="1:8" ht="16.2" thickBot="1" x14ac:dyDescent="0.4">
      <c r="A38" s="81" t="s">
        <v>70</v>
      </c>
      <c r="B38" s="82"/>
      <c r="C38" s="83"/>
      <c r="D38" s="84" t="s">
        <v>71</v>
      </c>
      <c r="E38" s="84"/>
      <c r="F38" s="84"/>
      <c r="G38" s="84"/>
      <c r="H38" s="8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ht="15.6" customHeight="1" x14ac:dyDescent="0.35"/>
    <row r="50" ht="15.6" customHeight="1" x14ac:dyDescent="0.35"/>
    <row r="51" ht="8.25" customHeight="1" x14ac:dyDescent="0.35"/>
    <row r="52" ht="8.25" customHeight="1" x14ac:dyDescent="0.35"/>
    <row r="53" ht="8.25" customHeight="1" x14ac:dyDescent="0.35"/>
    <row r="54" ht="8.25" customHeight="1" x14ac:dyDescent="0.35"/>
    <row r="55" ht="8.25" customHeight="1" x14ac:dyDescent="0.35"/>
    <row r="56" ht="8.25" customHeight="1" x14ac:dyDescent="0.35"/>
    <row r="57" ht="8.25" customHeight="1" x14ac:dyDescent="0.35"/>
    <row r="58" ht="8.25" customHeight="1" x14ac:dyDescent="0.35"/>
    <row r="59" ht="8.25" customHeight="1" x14ac:dyDescent="0.35"/>
    <row r="60" ht="8.25" customHeight="1" x14ac:dyDescent="0.35"/>
    <row r="61" ht="8.25" customHeight="1" x14ac:dyDescent="0.35"/>
    <row r="62" ht="8.25" customHeight="1" x14ac:dyDescent="0.35"/>
    <row r="63" ht="8.25" customHeight="1" x14ac:dyDescent="0.35"/>
    <row r="64" ht="8.25" customHeight="1" x14ac:dyDescent="0.35"/>
    <row r="65" spans="1:8" ht="8.25" customHeight="1" thickBot="1" x14ac:dyDescent="0.4"/>
    <row r="66" spans="1:8" ht="25.5" customHeight="1" x14ac:dyDescent="0.55000000000000004">
      <c r="A66" s="1" t="s">
        <v>0</v>
      </c>
      <c r="B66" s="2"/>
      <c r="C66" s="2"/>
      <c r="D66" s="2"/>
      <c r="E66" s="2"/>
      <c r="F66" s="2"/>
      <c r="G66" s="2"/>
      <c r="H66" s="3"/>
    </row>
    <row r="67" spans="1:8" ht="21" x14ac:dyDescent="0.5">
      <c r="A67" s="5" t="str">
        <f>'[1]A. HTT General'!$C$15</f>
        <v>Caisse Française de Financement Local</v>
      </c>
      <c r="B67" s="6"/>
      <c r="C67" s="7"/>
      <c r="D67" s="7"/>
      <c r="E67" s="7"/>
      <c r="F67" s="7"/>
      <c r="G67" s="7"/>
      <c r="H67" s="8"/>
    </row>
    <row r="68" spans="1:8" ht="21" x14ac:dyDescent="0.5">
      <c r="A68" s="5" t="e">
        <f>programm_type&amp;" Covered Bond Program"</f>
        <v>#NAME?</v>
      </c>
      <c r="B68" s="6"/>
      <c r="C68" s="7"/>
      <c r="D68" s="7"/>
      <c r="E68" s="7"/>
      <c r="F68" s="7"/>
      <c r="G68" s="7"/>
      <c r="H68" s="8"/>
    </row>
    <row r="69" spans="1:8" ht="4.5" customHeight="1" thickBot="1" x14ac:dyDescent="0.4">
      <c r="A69" s="27"/>
      <c r="B69" s="27"/>
      <c r="C69" s="27"/>
      <c r="D69" s="27"/>
      <c r="E69" s="27"/>
      <c r="F69" s="27"/>
      <c r="G69" s="27"/>
      <c r="H69" s="11"/>
    </row>
    <row r="70" spans="1:8" ht="17.25" customHeight="1" thickBot="1" x14ac:dyDescent="0.4">
      <c r="A70" s="85" t="s">
        <v>72</v>
      </c>
      <c r="B70" s="85"/>
      <c r="C70" s="85"/>
      <c r="D70" s="85" t="s">
        <v>73</v>
      </c>
      <c r="E70" s="85"/>
      <c r="F70" s="85"/>
      <c r="G70" s="85"/>
      <c r="H70" s="85"/>
    </row>
    <row r="72" spans="1:8" ht="15.6" customHeight="1" x14ac:dyDescent="0.35"/>
    <row r="73" spans="1:8" ht="15.6" customHeight="1" x14ac:dyDescent="0.35"/>
    <row r="74" spans="1:8" ht="15.6" customHeight="1" x14ac:dyDescent="0.35"/>
    <row r="75" spans="1:8" ht="15.6" customHeight="1" x14ac:dyDescent="0.35"/>
    <row r="76" spans="1:8" ht="15.6" customHeight="1" x14ac:dyDescent="0.35"/>
    <row r="77" spans="1:8" ht="15.6" customHeight="1" x14ac:dyDescent="0.35"/>
    <row r="78" spans="1:8" ht="15.6" customHeight="1" x14ac:dyDescent="0.35"/>
    <row r="79" spans="1:8" ht="15.6" customHeight="1" x14ac:dyDescent="0.35"/>
    <row r="80" spans="1:8" ht="15.6" customHeight="1" x14ac:dyDescent="0.35"/>
    <row r="81" spans="1:8" ht="16.2" thickBot="1" x14ac:dyDescent="0.4"/>
    <row r="82" spans="1:8" ht="17.25" customHeight="1" thickBot="1" x14ac:dyDescent="0.4">
      <c r="A82" s="86" t="s">
        <v>74</v>
      </c>
      <c r="B82" s="87"/>
      <c r="C82" s="88"/>
      <c r="D82" s="85" t="s">
        <v>75</v>
      </c>
      <c r="E82" s="85"/>
      <c r="F82" s="85"/>
      <c r="G82" s="85"/>
      <c r="H82" s="85"/>
    </row>
    <row r="83" spans="1:8" ht="16.2" thickBot="1" x14ac:dyDescent="0.4">
      <c r="A83" s="28" t="s">
        <v>76</v>
      </c>
      <c r="B83" s="29" t="s">
        <v>77</v>
      </c>
      <c r="C83" s="29" t="s">
        <v>78</v>
      </c>
      <c r="D83" s="28" t="s">
        <v>76</v>
      </c>
      <c r="E83" s="77" t="s">
        <v>77</v>
      </c>
      <c r="F83" s="77"/>
      <c r="G83" s="77" t="s">
        <v>78</v>
      </c>
      <c r="H83" s="77"/>
    </row>
    <row r="84" spans="1:8" ht="17.100000000000001" customHeight="1" thickBot="1" x14ac:dyDescent="0.4">
      <c r="A84" s="30" t="s">
        <v>79</v>
      </c>
      <c r="B84" s="31" t="s">
        <v>55</v>
      </c>
      <c r="C84" s="32" t="s">
        <v>55</v>
      </c>
      <c r="D84" s="30" t="s">
        <v>79</v>
      </c>
      <c r="E84" s="79" t="s">
        <v>55</v>
      </c>
      <c r="F84" s="79"/>
      <c r="G84" s="80" t="s">
        <v>55</v>
      </c>
      <c r="H84" s="80"/>
    </row>
    <row r="85" spans="1:8" ht="17.100000000000001" customHeight="1" thickBot="1" x14ac:dyDescent="0.4">
      <c r="A85" s="30" t="s">
        <v>80</v>
      </c>
      <c r="B85" s="31" t="s">
        <v>55</v>
      </c>
      <c r="C85" s="32" t="s">
        <v>55</v>
      </c>
      <c r="D85" s="30" t="s">
        <v>80</v>
      </c>
      <c r="E85" s="79" t="s">
        <v>55</v>
      </c>
      <c r="F85" s="79"/>
      <c r="G85" s="80" t="s">
        <v>55</v>
      </c>
      <c r="H85" s="80"/>
    </row>
    <row r="86" spans="1:8" ht="17.100000000000001" customHeight="1" thickBot="1" x14ac:dyDescent="0.4">
      <c r="A86" s="30" t="s">
        <v>81</v>
      </c>
      <c r="B86" s="31" t="s">
        <v>55</v>
      </c>
      <c r="C86" s="32" t="s">
        <v>55</v>
      </c>
      <c r="D86" s="30" t="s">
        <v>81</v>
      </c>
      <c r="E86" s="79" t="s">
        <v>55</v>
      </c>
      <c r="F86" s="79"/>
      <c r="G86" s="80" t="s">
        <v>55</v>
      </c>
      <c r="H86" s="80"/>
    </row>
    <row r="87" spans="1:8" ht="17.100000000000001" customHeight="1" thickBot="1" x14ac:dyDescent="0.4">
      <c r="A87" s="30" t="s">
        <v>82</v>
      </c>
      <c r="B87" s="31" t="s">
        <v>55</v>
      </c>
      <c r="C87" s="32" t="s">
        <v>55</v>
      </c>
      <c r="D87" s="30" t="s">
        <v>82</v>
      </c>
      <c r="E87" s="79" t="s">
        <v>55</v>
      </c>
      <c r="F87" s="79"/>
      <c r="G87" s="80" t="s">
        <v>55</v>
      </c>
      <c r="H87" s="80"/>
    </row>
    <row r="88" spans="1:8" ht="17.100000000000001" customHeight="1" thickBot="1" x14ac:dyDescent="0.4">
      <c r="A88" s="30" t="s">
        <v>83</v>
      </c>
      <c r="B88" s="31" t="s">
        <v>55</v>
      </c>
      <c r="C88" s="32" t="s">
        <v>55</v>
      </c>
      <c r="D88" s="30" t="s">
        <v>83</v>
      </c>
      <c r="E88" s="79" t="s">
        <v>55</v>
      </c>
      <c r="F88" s="79"/>
      <c r="G88" s="80" t="s">
        <v>55</v>
      </c>
      <c r="H88" s="80"/>
    </row>
    <row r="89" spans="1:8" ht="17.100000000000001" customHeight="1" thickBot="1" x14ac:dyDescent="0.4">
      <c r="A89" s="30" t="s">
        <v>84</v>
      </c>
      <c r="B89" s="31" t="s">
        <v>55</v>
      </c>
      <c r="C89" s="32" t="s">
        <v>55</v>
      </c>
      <c r="D89" s="30" t="s">
        <v>84</v>
      </c>
      <c r="E89" s="79" t="s">
        <v>55</v>
      </c>
      <c r="F89" s="79"/>
      <c r="G89" s="80" t="s">
        <v>55</v>
      </c>
      <c r="H89" s="80"/>
    </row>
    <row r="90" spans="1:8" ht="17.100000000000001" customHeight="1" thickBot="1" x14ac:dyDescent="0.4">
      <c r="A90" s="30" t="s">
        <v>85</v>
      </c>
      <c r="B90" s="31" t="s">
        <v>55</v>
      </c>
      <c r="C90" s="32" t="s">
        <v>55</v>
      </c>
      <c r="D90" s="30" t="s">
        <v>85</v>
      </c>
      <c r="E90" s="79" t="s">
        <v>55</v>
      </c>
      <c r="F90" s="79"/>
      <c r="G90" s="80" t="s">
        <v>55</v>
      </c>
      <c r="H90" s="80"/>
    </row>
    <row r="91" spans="1:8" ht="17.100000000000001" customHeight="1" thickBot="1" x14ac:dyDescent="0.4">
      <c r="A91" s="30" t="s">
        <v>86</v>
      </c>
      <c r="B91" s="31" t="s">
        <v>55</v>
      </c>
      <c r="C91" s="32" t="s">
        <v>55</v>
      </c>
      <c r="D91" s="30" t="s">
        <v>86</v>
      </c>
      <c r="E91" s="79" t="s">
        <v>55</v>
      </c>
      <c r="F91" s="79"/>
      <c r="G91" s="80" t="s">
        <v>55</v>
      </c>
      <c r="H91" s="80"/>
    </row>
    <row r="92" spans="1:8" ht="10.35" customHeight="1" thickBot="1" x14ac:dyDescent="0.4"/>
    <row r="93" spans="1:8" ht="20.100000000000001" customHeight="1" thickBot="1" x14ac:dyDescent="0.4">
      <c r="A93" s="74" t="s">
        <v>87</v>
      </c>
      <c r="B93" s="75"/>
      <c r="C93" s="76"/>
      <c r="D93" s="74" t="s">
        <v>88</v>
      </c>
      <c r="E93" s="75"/>
      <c r="F93" s="75"/>
      <c r="G93" s="75"/>
      <c r="H93" s="75"/>
    </row>
    <row r="94" spans="1:8" ht="16.2" thickBot="1" x14ac:dyDescent="0.4">
      <c r="A94" s="33" t="s">
        <v>89</v>
      </c>
      <c r="B94" s="34" t="s">
        <v>90</v>
      </c>
      <c r="C94" s="34" t="s">
        <v>91</v>
      </c>
      <c r="D94" s="35" t="s">
        <v>92</v>
      </c>
      <c r="E94" s="77" t="s">
        <v>93</v>
      </c>
      <c r="F94" s="77"/>
      <c r="G94" s="77"/>
      <c r="H94" s="78"/>
    </row>
    <row r="95" spans="1:8" ht="27" customHeight="1" thickBot="1" x14ac:dyDescent="0.4">
      <c r="A95" s="36" t="s">
        <v>94</v>
      </c>
      <c r="B95" s="37">
        <v>49835.719107419995</v>
      </c>
      <c r="C95" s="37">
        <v>56719.755832050432</v>
      </c>
      <c r="D95" s="38" t="s">
        <v>95</v>
      </c>
      <c r="E95" s="66">
        <v>0.11989600305541483</v>
      </c>
      <c r="F95" s="67"/>
      <c r="G95" s="66"/>
      <c r="H95" s="68"/>
    </row>
    <row r="96" spans="1:8" ht="26.25" customHeight="1" thickBot="1" x14ac:dyDescent="0.4">
      <c r="A96" s="36" t="s">
        <v>96</v>
      </c>
      <c r="B96" s="37">
        <v>12.314891782887999</v>
      </c>
      <c r="C96" s="37">
        <v>5.9886900000000005E-3</v>
      </c>
      <c r="D96" s="38" t="s">
        <v>97</v>
      </c>
      <c r="E96" s="72">
        <v>3.2945756463808921E-2</v>
      </c>
      <c r="F96" s="73"/>
      <c r="G96" s="66"/>
      <c r="H96" s="68"/>
    </row>
    <row r="97" spans="1:8" ht="17.100000000000001" customHeight="1" thickBot="1" x14ac:dyDescent="0.4">
      <c r="A97" s="36" t="s">
        <v>98</v>
      </c>
      <c r="B97" s="37">
        <v>0</v>
      </c>
      <c r="C97" s="37">
        <v>0</v>
      </c>
      <c r="D97" s="38" t="s">
        <v>99</v>
      </c>
      <c r="E97" s="66">
        <v>3.6144464466456201E-2</v>
      </c>
      <c r="F97" s="67"/>
      <c r="G97" s="66"/>
      <c r="H97" s="68"/>
    </row>
    <row r="98" spans="1:8" ht="17.100000000000001" customHeight="1" thickBot="1" x14ac:dyDescent="0.4">
      <c r="A98" s="36" t="s">
        <v>100</v>
      </c>
      <c r="B98" s="37">
        <v>335.671847202175</v>
      </c>
      <c r="C98" s="37">
        <v>126.98720470000001</v>
      </c>
      <c r="D98" s="38" t="s">
        <v>101</v>
      </c>
      <c r="E98" s="66">
        <v>2.0284666092516959E-2</v>
      </c>
      <c r="F98" s="67"/>
      <c r="G98" s="66"/>
      <c r="H98" s="68"/>
    </row>
    <row r="99" spans="1:8" ht="17.100000000000001" customHeight="1" thickBot="1" x14ac:dyDescent="0.4">
      <c r="A99" s="36" t="s">
        <v>102</v>
      </c>
      <c r="B99" s="37">
        <v>529.37204591492002</v>
      </c>
      <c r="C99" s="37">
        <v>954.27361192000035</v>
      </c>
      <c r="D99" s="38" t="s">
        <v>103</v>
      </c>
      <c r="E99" s="66">
        <v>1.0423732961372454E-2</v>
      </c>
      <c r="F99" s="67"/>
      <c r="G99" s="66"/>
      <c r="H99" s="68"/>
    </row>
    <row r="100" spans="1:8" ht="17.100000000000001" customHeight="1" thickBot="1" x14ac:dyDescent="0.4">
      <c r="A100" s="36" t="s">
        <v>104</v>
      </c>
      <c r="B100" s="37">
        <v>0</v>
      </c>
      <c r="C100" s="37">
        <v>0</v>
      </c>
      <c r="D100" s="38" t="s">
        <v>105</v>
      </c>
      <c r="E100" s="66">
        <v>5.4526404046970622E-2</v>
      </c>
      <c r="F100" s="67"/>
      <c r="G100" s="66"/>
      <c r="H100" s="68"/>
    </row>
    <row r="101" spans="1:8" ht="17.100000000000001" customHeight="1" thickBot="1" x14ac:dyDescent="0.4">
      <c r="A101" s="36" t="s">
        <v>106</v>
      </c>
      <c r="B101" s="37">
        <v>0</v>
      </c>
      <c r="C101" s="37">
        <v>0</v>
      </c>
      <c r="D101" s="38" t="s">
        <v>107</v>
      </c>
      <c r="E101" s="66">
        <v>9.168781739657024E-2</v>
      </c>
      <c r="F101" s="67"/>
      <c r="G101" s="66"/>
      <c r="H101" s="68"/>
    </row>
    <row r="102" spans="1:8" ht="17.100000000000001" customHeight="1" thickBot="1" x14ac:dyDescent="0.4">
      <c r="A102" s="36" t="s">
        <v>108</v>
      </c>
      <c r="B102" s="37">
        <v>139.493360116058</v>
      </c>
      <c r="C102" s="37">
        <v>80.767640130000004</v>
      </c>
      <c r="D102" s="38" t="s">
        <v>109</v>
      </c>
      <c r="E102" s="72">
        <v>0.18719429620557754</v>
      </c>
      <c r="F102" s="73"/>
      <c r="G102" s="66"/>
      <c r="H102" s="68"/>
    </row>
    <row r="103" spans="1:8" ht="17.100000000000001" customHeight="1" thickBot="1" x14ac:dyDescent="0.4">
      <c r="A103" s="36" t="s">
        <v>110</v>
      </c>
      <c r="B103" s="37">
        <v>0</v>
      </c>
      <c r="C103" s="37">
        <v>0</v>
      </c>
      <c r="D103" s="38" t="s">
        <v>111</v>
      </c>
      <c r="E103" s="66">
        <v>3.6986101954812042E-2</v>
      </c>
      <c r="F103" s="67"/>
      <c r="G103" s="66"/>
      <c r="H103" s="68"/>
    </row>
    <row r="104" spans="1:8" ht="17.100000000000001" customHeight="1" thickBot="1" x14ac:dyDescent="0.4">
      <c r="A104" s="36" t="s">
        <v>112</v>
      </c>
      <c r="B104" s="37">
        <v>130.45782543112099</v>
      </c>
      <c r="C104" s="37">
        <v>7.837199999999999E-3</v>
      </c>
      <c r="D104" s="38" t="s">
        <v>113</v>
      </c>
      <c r="E104" s="72">
        <v>6.735028160591823E-2</v>
      </c>
      <c r="F104" s="73"/>
      <c r="G104" s="66"/>
      <c r="H104" s="68"/>
    </row>
    <row r="105" spans="1:8" ht="17.100000000000001" customHeight="1" thickBot="1" x14ac:dyDescent="0.4">
      <c r="A105" s="36" t="s">
        <v>114</v>
      </c>
      <c r="B105" s="37">
        <v>0</v>
      </c>
      <c r="C105" s="37">
        <v>0</v>
      </c>
      <c r="D105" s="38" t="s">
        <v>115</v>
      </c>
      <c r="E105" s="66">
        <v>7.6886391564173484E-2</v>
      </c>
      <c r="F105" s="67"/>
      <c r="G105" s="66"/>
      <c r="H105" s="68"/>
    </row>
    <row r="106" spans="1:8" ht="17.100000000000001" customHeight="1" thickBot="1" x14ac:dyDescent="0.4">
      <c r="A106" s="36" t="s">
        <v>116</v>
      </c>
      <c r="B106" s="37">
        <v>102.98449053572398</v>
      </c>
      <c r="C106" s="37">
        <v>0</v>
      </c>
      <c r="D106" s="38" t="s">
        <v>117</v>
      </c>
      <c r="E106" s="66">
        <v>3.9224224435987179E-2</v>
      </c>
      <c r="F106" s="67"/>
      <c r="G106" s="66"/>
      <c r="H106" s="68"/>
    </row>
    <row r="107" spans="1:8" ht="25.5" customHeight="1" thickBot="1" x14ac:dyDescent="0.4">
      <c r="A107" s="36" t="s">
        <v>118</v>
      </c>
      <c r="B107" s="37">
        <v>5.886577426151999</v>
      </c>
      <c r="C107" s="37">
        <v>0</v>
      </c>
      <c r="D107" s="38" t="s">
        <v>119</v>
      </c>
      <c r="E107" s="72">
        <v>8.8487188334544692E-2</v>
      </c>
      <c r="F107" s="73"/>
      <c r="G107" s="66"/>
      <c r="H107" s="68"/>
    </row>
    <row r="108" spans="1:8" ht="17.100000000000001" customHeight="1" thickBot="1" x14ac:dyDescent="0.4">
      <c r="A108" s="36" t="s">
        <v>120</v>
      </c>
      <c r="B108" s="37">
        <v>0</v>
      </c>
      <c r="C108" s="37">
        <v>16.103964909999998</v>
      </c>
      <c r="D108" s="38" t="s">
        <v>121</v>
      </c>
      <c r="E108" s="66">
        <v>1.6499005936131777E-2</v>
      </c>
      <c r="F108" s="67"/>
      <c r="G108" s="66"/>
      <c r="H108" s="68"/>
    </row>
    <row r="109" spans="1:8" ht="17.100000000000001" customHeight="1" thickBot="1" x14ac:dyDescent="0.4">
      <c r="A109" s="36" t="s">
        <v>122</v>
      </c>
      <c r="B109" s="37">
        <v>0</v>
      </c>
      <c r="C109" s="37">
        <v>0</v>
      </c>
    </row>
    <row r="110" spans="1:8" ht="17.100000000000001" customHeight="1" thickBot="1" x14ac:dyDescent="0.4">
      <c r="A110" s="36" t="s">
        <v>123</v>
      </c>
      <c r="B110" s="37">
        <v>122.28225062590501</v>
      </c>
      <c r="C110" s="37">
        <v>367.58344976000006</v>
      </c>
    </row>
    <row r="111" spans="1:8" ht="17.100000000000001" customHeight="1" thickBot="1" x14ac:dyDescent="0.4">
      <c r="A111" s="36" t="s">
        <v>58</v>
      </c>
      <c r="B111" s="37">
        <v>0</v>
      </c>
      <c r="C111" s="37">
        <v>0</v>
      </c>
    </row>
    <row r="112" spans="1:8" ht="10.35" customHeight="1" thickBot="1" x14ac:dyDescent="0.4"/>
    <row r="113" spans="1:7" ht="20.100000000000001" customHeight="1" thickBot="1" x14ac:dyDescent="0.4">
      <c r="A113" s="69" t="s">
        <v>124</v>
      </c>
      <c r="B113" s="69"/>
      <c r="C113" s="69"/>
    </row>
    <row r="114" spans="1:7" ht="16.2" thickBot="1" x14ac:dyDescent="0.4">
      <c r="A114" s="33" t="s">
        <v>125</v>
      </c>
      <c r="B114" s="33" t="s">
        <v>126</v>
      </c>
      <c r="C114" s="33" t="s">
        <v>127</v>
      </c>
    </row>
    <row r="115" spans="1:7" ht="18.75" customHeight="1" thickBot="1" x14ac:dyDescent="0.4">
      <c r="A115" s="39" t="s">
        <v>128</v>
      </c>
      <c r="B115" s="40" t="s">
        <v>129</v>
      </c>
      <c r="C115" s="40" t="s">
        <v>130</v>
      </c>
      <c r="D115" s="41"/>
      <c r="E115" s="42"/>
      <c r="F115" s="42"/>
      <c r="G115" s="42"/>
    </row>
    <row r="116" spans="1:7" ht="17.25" customHeight="1" thickBot="1" x14ac:dyDescent="0.4">
      <c r="A116" s="39" t="s">
        <v>131</v>
      </c>
      <c r="B116" s="40" t="s">
        <v>129</v>
      </c>
      <c r="C116" s="40" t="s">
        <v>132</v>
      </c>
      <c r="D116" s="41"/>
      <c r="E116" s="42"/>
      <c r="F116" s="42"/>
      <c r="G116" s="42"/>
    </row>
    <row r="117" spans="1:7" ht="16.2" thickBot="1" x14ac:dyDescent="0.4">
      <c r="A117" s="39" t="s">
        <v>133</v>
      </c>
      <c r="B117" s="40" t="s">
        <v>134</v>
      </c>
      <c r="C117" s="40" t="s">
        <v>135</v>
      </c>
      <c r="D117" s="41"/>
      <c r="E117" s="42"/>
      <c r="F117" s="42"/>
      <c r="G117" s="42"/>
    </row>
    <row r="118" spans="1:7" ht="16.2" thickBot="1" x14ac:dyDescent="0.4">
      <c r="A118" s="39" t="s">
        <v>136</v>
      </c>
      <c r="B118" s="40" t="s">
        <v>134</v>
      </c>
      <c r="C118" s="40" t="s">
        <v>137</v>
      </c>
      <c r="D118" s="41"/>
      <c r="E118" s="43"/>
      <c r="F118" s="43"/>
      <c r="G118" s="43"/>
    </row>
    <row r="119" spans="1:7" ht="16.2" thickBot="1" x14ac:dyDescent="0.4">
      <c r="A119" s="39" t="s">
        <v>138</v>
      </c>
      <c r="B119" s="40" t="s">
        <v>134</v>
      </c>
      <c r="C119" s="40" t="s">
        <v>139</v>
      </c>
      <c r="D119" s="41"/>
      <c r="E119" s="43"/>
      <c r="F119" s="43"/>
      <c r="G119" s="43"/>
    </row>
    <row r="120" spans="1:7" ht="16.2" thickBot="1" x14ac:dyDescent="0.4">
      <c r="A120" s="39" t="s">
        <v>140</v>
      </c>
      <c r="B120" s="40" t="s">
        <v>129</v>
      </c>
      <c r="C120" s="40" t="s">
        <v>141</v>
      </c>
      <c r="D120" s="41"/>
      <c r="E120" s="43"/>
      <c r="F120" s="43"/>
      <c r="G120" s="43"/>
    </row>
    <row r="121" spans="1:7" ht="16.2" thickBot="1" x14ac:dyDescent="0.4">
      <c r="A121" s="70" t="s">
        <v>142</v>
      </c>
      <c r="B121" s="70"/>
      <c r="C121" s="70"/>
      <c r="D121" s="41"/>
      <c r="E121" s="43"/>
      <c r="F121" s="43"/>
      <c r="G121" s="43"/>
    </row>
    <row r="122" spans="1:7" ht="16.2" thickBot="1" x14ac:dyDescent="0.4">
      <c r="A122" s="71" t="s">
        <v>143</v>
      </c>
      <c r="B122" s="71"/>
      <c r="C122" s="18" t="s">
        <v>144</v>
      </c>
    </row>
    <row r="123" spans="1:7" ht="16.2" thickBot="1" x14ac:dyDescent="0.4">
      <c r="A123" s="71" t="s">
        <v>145</v>
      </c>
      <c r="B123" s="71"/>
      <c r="C123" s="18" t="s">
        <v>144</v>
      </c>
    </row>
  </sheetData>
  <sheetProtection algorithmName="SHA-512" hashValue="E8Ioknl3yL5/PXAT/lK7vYX78Qqv9tPmwJE5HZoKegyyPjPKWFTFVqQKd1uXOVu57P97YRdvkkNUfybpvaBWVw==" saltValue="vx1+mro5ElqrJPy0Rfsirg==" spinCount="100000" sheet="1" objects="1" scenarios="1"/>
  <dataConsolidate/>
  <mergeCells count="13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83:F83"/>
    <mergeCell ref="G83:H83"/>
    <mergeCell ref="E84:F84"/>
    <mergeCell ref="G84:H84"/>
    <mergeCell ref="E85:F85"/>
    <mergeCell ref="G85:H85"/>
    <mergeCell ref="A38:C38"/>
    <mergeCell ref="D38:H38"/>
    <mergeCell ref="A70:C70"/>
    <mergeCell ref="D70:H70"/>
    <mergeCell ref="A82:C82"/>
    <mergeCell ref="D82:H82"/>
    <mergeCell ref="E89:F89"/>
    <mergeCell ref="G89:H89"/>
    <mergeCell ref="E90:F90"/>
    <mergeCell ref="G90:H90"/>
    <mergeCell ref="E91:F91"/>
    <mergeCell ref="G91:H91"/>
    <mergeCell ref="E86:F86"/>
    <mergeCell ref="G86:H86"/>
    <mergeCell ref="E87:F87"/>
    <mergeCell ref="G87:H87"/>
    <mergeCell ref="E88:F88"/>
    <mergeCell ref="G88:H88"/>
    <mergeCell ref="E96:F96"/>
    <mergeCell ref="G96:H96"/>
    <mergeCell ref="E97:F97"/>
    <mergeCell ref="G97:H97"/>
    <mergeCell ref="E98:F98"/>
    <mergeCell ref="G98:H98"/>
    <mergeCell ref="A93:C93"/>
    <mergeCell ref="D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A113:C113"/>
    <mergeCell ref="A121:C121"/>
    <mergeCell ref="A122:B122"/>
    <mergeCell ref="A123:B123"/>
    <mergeCell ref="E105:F105"/>
    <mergeCell ref="G105:H105"/>
    <mergeCell ref="E106:F106"/>
    <mergeCell ref="G106:H106"/>
    <mergeCell ref="E107:F107"/>
    <mergeCell ref="G107:H107"/>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Local\2018\01 Monitoring-Unterlagen\Surveillance report\Q2-2019\[20190805-CB-SurvReport-V004-CAFFIL-Public-2019Q2.xlsm]Lists'!#REF!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01"/>
  <sheetViews>
    <sheetView showGridLines="0" zoomScale="115" zoomScaleNormal="115" workbookViewId="0">
      <selection activeCell="A57" sqref="A57: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146</v>
      </c>
      <c r="B5" s="51"/>
      <c r="C5" s="51"/>
      <c r="D5" s="51"/>
      <c r="E5" s="51"/>
      <c r="F5" s="51"/>
    </row>
    <row r="6" spans="1:6" s="55" customFormat="1" ht="17.399999999999999" customHeight="1" thickBot="1" x14ac:dyDescent="0.35">
      <c r="A6" s="52" t="s">
        <v>23</v>
      </c>
      <c r="B6" s="53" t="s">
        <v>147</v>
      </c>
      <c r="C6" s="53" t="s">
        <v>148</v>
      </c>
      <c r="D6" s="53" t="s">
        <v>149</v>
      </c>
      <c r="E6" s="53" t="s">
        <v>150</v>
      </c>
      <c r="F6" s="54" t="s">
        <v>151</v>
      </c>
    </row>
    <row r="7" spans="1:6" ht="17.25" customHeight="1" thickBot="1" x14ac:dyDescent="0.35">
      <c r="A7" s="56" t="s">
        <v>1</v>
      </c>
      <c r="B7" s="57" t="s">
        <v>152</v>
      </c>
      <c r="C7" s="57" t="s">
        <v>153</v>
      </c>
      <c r="D7" s="58" t="s">
        <v>154</v>
      </c>
      <c r="E7" s="59">
        <v>40386</v>
      </c>
      <c r="F7" s="60">
        <v>47326</v>
      </c>
    </row>
    <row r="8" spans="1:6" ht="17.25" customHeight="1" thickBot="1" x14ac:dyDescent="0.35">
      <c r="A8" s="56" t="s">
        <v>1</v>
      </c>
      <c r="B8" s="57" t="s">
        <v>155</v>
      </c>
      <c r="C8" s="57" t="s">
        <v>156</v>
      </c>
      <c r="D8" s="58">
        <v>4.5</v>
      </c>
      <c r="E8" s="59">
        <v>40725</v>
      </c>
      <c r="F8" s="61">
        <v>45108</v>
      </c>
    </row>
    <row r="9" spans="1:6" ht="17.25" customHeight="1" thickBot="1" x14ac:dyDescent="0.35">
      <c r="A9" s="56" t="s">
        <v>1</v>
      </c>
      <c r="B9" s="57" t="s">
        <v>157</v>
      </c>
      <c r="C9" s="57" t="s">
        <v>153</v>
      </c>
      <c r="D9" s="58" t="s">
        <v>154</v>
      </c>
      <c r="E9" s="59">
        <v>38764</v>
      </c>
      <c r="F9" s="61">
        <v>46069</v>
      </c>
    </row>
    <row r="10" spans="1:6" ht="17.25" customHeight="1" thickBot="1" x14ac:dyDescent="0.35">
      <c r="A10" s="56" t="s">
        <v>1</v>
      </c>
      <c r="B10" s="57" t="s">
        <v>158</v>
      </c>
      <c r="C10" s="57" t="s">
        <v>156</v>
      </c>
      <c r="D10" s="58">
        <v>2.68</v>
      </c>
      <c r="E10" s="59">
        <v>41775</v>
      </c>
      <c r="F10" s="61">
        <v>49080</v>
      </c>
    </row>
    <row r="11" spans="1:6" ht="17.25" customHeight="1" thickBot="1" x14ac:dyDescent="0.35">
      <c r="A11" s="56" t="s">
        <v>1</v>
      </c>
      <c r="B11" s="57" t="s">
        <v>159</v>
      </c>
      <c r="C11" s="57" t="s">
        <v>156</v>
      </c>
      <c r="D11" s="58">
        <v>0.375</v>
      </c>
      <c r="E11" s="59">
        <v>41898</v>
      </c>
      <c r="F11" s="61">
        <v>43724</v>
      </c>
    </row>
    <row r="12" spans="1:6" ht="17.25" customHeight="1" thickBot="1" x14ac:dyDescent="0.35">
      <c r="A12" s="56" t="s">
        <v>1</v>
      </c>
      <c r="B12" s="57" t="s">
        <v>160</v>
      </c>
      <c r="C12" s="57" t="s">
        <v>156</v>
      </c>
      <c r="D12" s="58">
        <v>1.6990000000000001</v>
      </c>
      <c r="E12" s="59">
        <v>43483</v>
      </c>
      <c r="F12" s="61">
        <v>52614</v>
      </c>
    </row>
    <row r="13" spans="1:6" ht="17.25" customHeight="1" thickBot="1" x14ac:dyDescent="0.35">
      <c r="A13" s="56" t="s">
        <v>1</v>
      </c>
      <c r="B13" s="57" t="s">
        <v>161</v>
      </c>
      <c r="C13" s="57" t="s">
        <v>156</v>
      </c>
      <c r="D13" s="58">
        <v>1.613</v>
      </c>
      <c r="E13" s="59">
        <v>42923</v>
      </c>
      <c r="F13" s="61">
        <v>50228</v>
      </c>
    </row>
    <row r="14" spans="1:6" ht="17.25" customHeight="1" thickBot="1" x14ac:dyDescent="0.35">
      <c r="A14" s="56" t="s">
        <v>1</v>
      </c>
      <c r="B14" s="57" t="s">
        <v>162</v>
      </c>
      <c r="C14" s="57" t="s">
        <v>156</v>
      </c>
      <c r="D14" s="58">
        <v>2.625</v>
      </c>
      <c r="E14" s="59">
        <v>41493</v>
      </c>
      <c r="F14" s="61">
        <v>45876</v>
      </c>
    </row>
    <row r="15" spans="1:6" ht="17.25" customHeight="1" thickBot="1" x14ac:dyDescent="0.35">
      <c r="A15" s="56" t="s">
        <v>1</v>
      </c>
      <c r="B15" s="57" t="s">
        <v>163</v>
      </c>
      <c r="C15" s="57" t="s">
        <v>153</v>
      </c>
      <c r="D15" s="58" t="s">
        <v>164</v>
      </c>
      <c r="E15" s="59">
        <v>40610</v>
      </c>
      <c r="F15" s="61">
        <v>44284</v>
      </c>
    </row>
    <row r="16" spans="1:6" ht="17.25" customHeight="1" thickBot="1" x14ac:dyDescent="0.35">
      <c r="A16" s="56" t="s">
        <v>1</v>
      </c>
      <c r="B16" s="57" t="s">
        <v>165</v>
      </c>
      <c r="C16" s="57" t="s">
        <v>153</v>
      </c>
      <c r="D16" s="58" t="s">
        <v>154</v>
      </c>
      <c r="E16" s="59">
        <v>41684</v>
      </c>
      <c r="F16" s="61">
        <v>54468</v>
      </c>
    </row>
    <row r="17" spans="1:6" ht="17.25" customHeight="1" thickBot="1" x14ac:dyDescent="0.35">
      <c r="A17" s="56" t="s">
        <v>1</v>
      </c>
      <c r="B17" s="57" t="s">
        <v>166</v>
      </c>
      <c r="C17" s="57" t="s">
        <v>156</v>
      </c>
      <c r="D17" s="58">
        <v>3.4870000000000001</v>
      </c>
      <c r="E17" s="59">
        <v>38628</v>
      </c>
      <c r="F17" s="61">
        <v>44107</v>
      </c>
    </row>
    <row r="18" spans="1:6" ht="17.25" customHeight="1" thickBot="1" x14ac:dyDescent="0.35">
      <c r="A18" s="56" t="s">
        <v>1</v>
      </c>
      <c r="B18" s="57" t="s">
        <v>167</v>
      </c>
      <c r="C18" s="57" t="s">
        <v>156</v>
      </c>
      <c r="D18" s="58">
        <v>5</v>
      </c>
      <c r="E18" s="59">
        <v>39969</v>
      </c>
      <c r="F18" s="61">
        <v>46088</v>
      </c>
    </row>
    <row r="19" spans="1:6" ht="17.25" customHeight="1" thickBot="1" x14ac:dyDescent="0.35">
      <c r="A19" s="56" t="s">
        <v>1</v>
      </c>
      <c r="B19" s="57" t="s">
        <v>168</v>
      </c>
      <c r="C19" s="57" t="s">
        <v>156</v>
      </c>
      <c r="D19" s="58">
        <v>4.25</v>
      </c>
      <c r="E19" s="59">
        <v>40204</v>
      </c>
      <c r="F19" s="61">
        <v>44587</v>
      </c>
    </row>
    <row r="20" spans="1:6" ht="17.25" customHeight="1" thickBot="1" x14ac:dyDescent="0.35">
      <c r="A20" s="56" t="s">
        <v>1</v>
      </c>
      <c r="B20" s="57" t="s">
        <v>169</v>
      </c>
      <c r="C20" s="57" t="s">
        <v>156</v>
      </c>
      <c r="D20" s="58">
        <v>0.75</v>
      </c>
      <c r="E20" s="59">
        <v>43005</v>
      </c>
      <c r="F20" s="61">
        <v>46657</v>
      </c>
    </row>
    <row r="21" spans="1:6" ht="17.25" customHeight="1" thickBot="1" x14ac:dyDescent="0.35">
      <c r="A21" s="56" t="s">
        <v>1</v>
      </c>
      <c r="B21" s="57" t="s">
        <v>170</v>
      </c>
      <c r="C21" s="57" t="s">
        <v>153</v>
      </c>
      <c r="D21" s="58" t="s">
        <v>154</v>
      </c>
      <c r="E21" s="59">
        <v>42425</v>
      </c>
      <c r="F21" s="61">
        <v>49730</v>
      </c>
    </row>
    <row r="22" spans="1:6" ht="15" thickBot="1" x14ac:dyDescent="0.35">
      <c r="A22" s="56" t="s">
        <v>1</v>
      </c>
      <c r="B22" s="57" t="s">
        <v>171</v>
      </c>
      <c r="C22" s="57" t="s">
        <v>156</v>
      </c>
      <c r="D22" s="58">
        <v>1.125</v>
      </c>
      <c r="E22" s="59">
        <v>43119</v>
      </c>
      <c r="F22" s="61">
        <v>48598</v>
      </c>
    </row>
    <row r="23" spans="1:6" ht="15" thickBot="1" x14ac:dyDescent="0.35">
      <c r="A23" s="56" t="s">
        <v>1</v>
      </c>
      <c r="B23" s="57" t="s">
        <v>172</v>
      </c>
      <c r="C23" s="57" t="s">
        <v>156</v>
      </c>
      <c r="D23" s="58">
        <v>1.488</v>
      </c>
      <c r="E23" s="59">
        <v>43314</v>
      </c>
      <c r="F23" s="61">
        <v>50619</v>
      </c>
    </row>
    <row r="24" spans="1:6" ht="15" thickBot="1" x14ac:dyDescent="0.35">
      <c r="A24" s="56" t="s">
        <v>1</v>
      </c>
      <c r="B24" s="57" t="s">
        <v>173</v>
      </c>
      <c r="C24" s="57" t="s">
        <v>153</v>
      </c>
      <c r="D24" s="58" t="s">
        <v>174</v>
      </c>
      <c r="E24" s="59">
        <v>42642</v>
      </c>
      <c r="F24" s="61">
        <v>46294</v>
      </c>
    </row>
    <row r="25" spans="1:6" ht="15" thickBot="1" x14ac:dyDescent="0.35">
      <c r="A25" s="56" t="s">
        <v>1</v>
      </c>
      <c r="B25" s="57" t="s">
        <v>175</v>
      </c>
      <c r="C25" s="57" t="s">
        <v>156</v>
      </c>
      <c r="D25" s="58">
        <v>1.4830000000000001</v>
      </c>
      <c r="E25" s="59">
        <v>43223</v>
      </c>
      <c r="F25" s="61">
        <v>50528</v>
      </c>
    </row>
    <row r="26" spans="1:6" ht="15" thickBot="1" x14ac:dyDescent="0.35">
      <c r="A26" s="56" t="s">
        <v>1</v>
      </c>
      <c r="B26" s="57" t="s">
        <v>176</v>
      </c>
      <c r="C26" s="57" t="s">
        <v>156</v>
      </c>
      <c r="D26" s="58">
        <v>2.375</v>
      </c>
      <c r="E26" s="59">
        <v>41656</v>
      </c>
      <c r="F26" s="61">
        <v>45308</v>
      </c>
    </row>
    <row r="27" spans="1:6" ht="15" thickBot="1" x14ac:dyDescent="0.35">
      <c r="A27" s="56" t="s">
        <v>1</v>
      </c>
      <c r="B27" s="57" t="s">
        <v>177</v>
      </c>
      <c r="C27" s="57" t="s">
        <v>156</v>
      </c>
      <c r="D27" s="58">
        <v>5.2</v>
      </c>
      <c r="E27" s="59">
        <v>38254</v>
      </c>
      <c r="F27" s="61">
        <v>45559</v>
      </c>
    </row>
    <row r="28" spans="1:6" ht="15" thickBot="1" x14ac:dyDescent="0.35">
      <c r="A28" s="56" t="s">
        <v>1</v>
      </c>
      <c r="B28" s="57" t="s">
        <v>178</v>
      </c>
      <c r="C28" s="57" t="s">
        <v>153</v>
      </c>
      <c r="D28" s="58" t="s">
        <v>154</v>
      </c>
      <c r="E28" s="59">
        <v>38741</v>
      </c>
      <c r="F28" s="61">
        <v>48968</v>
      </c>
    </row>
    <row r="29" spans="1:6" ht="15" thickBot="1" x14ac:dyDescent="0.35">
      <c r="A29" s="56" t="s">
        <v>1</v>
      </c>
      <c r="B29" s="57" t="s">
        <v>179</v>
      </c>
      <c r="C29" s="57" t="s">
        <v>156</v>
      </c>
      <c r="D29" s="58">
        <v>4.9370000000000003</v>
      </c>
      <c r="E29" s="59">
        <v>39296</v>
      </c>
      <c r="F29" s="61">
        <v>48428</v>
      </c>
    </row>
    <row r="30" spans="1:6" ht="15" thickBot="1" x14ac:dyDescent="0.35">
      <c r="A30" s="56" t="s">
        <v>1</v>
      </c>
      <c r="B30" s="57" t="s">
        <v>180</v>
      </c>
      <c r="C30" s="57" t="s">
        <v>153</v>
      </c>
      <c r="D30" s="58" t="s">
        <v>154</v>
      </c>
      <c r="E30" s="59">
        <v>40319</v>
      </c>
      <c r="F30" s="61">
        <v>43972</v>
      </c>
    </row>
    <row r="31" spans="1:6" ht="15" thickBot="1" x14ac:dyDescent="0.35">
      <c r="A31" s="56" t="s">
        <v>1</v>
      </c>
      <c r="B31" s="57" t="s">
        <v>181</v>
      </c>
      <c r="C31" s="57" t="s">
        <v>156</v>
      </c>
      <c r="D31" s="58">
        <v>0.5</v>
      </c>
      <c r="E31" s="59">
        <v>42382</v>
      </c>
      <c r="F31" s="61">
        <v>44664</v>
      </c>
    </row>
    <row r="32" spans="1:6" ht="15" thickBot="1" x14ac:dyDescent="0.35">
      <c r="A32" s="56" t="s">
        <v>1</v>
      </c>
      <c r="B32" s="57" t="s">
        <v>182</v>
      </c>
      <c r="C32" s="57" t="s">
        <v>156</v>
      </c>
      <c r="D32" s="58">
        <v>1.3260000000000001</v>
      </c>
      <c r="E32" s="59">
        <v>43285</v>
      </c>
      <c r="F32" s="61">
        <v>48764</v>
      </c>
    </row>
    <row r="33" spans="1:6" ht="15" thickBot="1" x14ac:dyDescent="0.35">
      <c r="A33" s="56" t="s">
        <v>1</v>
      </c>
      <c r="B33" s="57" t="s">
        <v>183</v>
      </c>
      <c r="C33" s="57" t="s">
        <v>156</v>
      </c>
      <c r="D33" s="58">
        <v>1.655</v>
      </c>
      <c r="E33" s="59">
        <v>43482</v>
      </c>
      <c r="F33" s="61">
        <v>50787</v>
      </c>
    </row>
    <row r="34" spans="1:6" ht="15" thickBot="1" x14ac:dyDescent="0.35">
      <c r="A34" s="56" t="s">
        <v>1</v>
      </c>
      <c r="B34" s="57" t="s">
        <v>184</v>
      </c>
      <c r="C34" s="57" t="s">
        <v>156</v>
      </c>
      <c r="D34" s="58">
        <v>1.125</v>
      </c>
      <c r="E34" s="59">
        <v>42705</v>
      </c>
      <c r="F34" s="61">
        <v>48183</v>
      </c>
    </row>
    <row r="35" spans="1:6" ht="15" thickBot="1" x14ac:dyDescent="0.35">
      <c r="A35" s="56" t="s">
        <v>1</v>
      </c>
      <c r="B35" s="57" t="s">
        <v>185</v>
      </c>
      <c r="C35" s="57" t="s">
        <v>156</v>
      </c>
      <c r="D35" s="58">
        <v>4.5199999999999996</v>
      </c>
      <c r="E35" s="59">
        <v>40589</v>
      </c>
      <c r="F35" s="61">
        <v>44972</v>
      </c>
    </row>
    <row r="36" spans="1:6" ht="15" thickBot="1" x14ac:dyDescent="0.35">
      <c r="A36" s="56" t="s">
        <v>1</v>
      </c>
      <c r="B36" s="57" t="s">
        <v>186</v>
      </c>
      <c r="C36" s="57" t="s">
        <v>156</v>
      </c>
      <c r="D36" s="58">
        <v>3.25</v>
      </c>
      <c r="E36" s="59">
        <v>41666</v>
      </c>
      <c r="F36" s="61">
        <v>48971</v>
      </c>
    </row>
    <row r="37" spans="1:6" ht="15" thickBot="1" x14ac:dyDescent="0.35">
      <c r="A37" s="56" t="s">
        <v>1</v>
      </c>
      <c r="B37" s="57" t="s">
        <v>187</v>
      </c>
      <c r="C37" s="57" t="s">
        <v>156</v>
      </c>
      <c r="D37" s="58">
        <v>2.59</v>
      </c>
      <c r="E37" s="59">
        <v>41488</v>
      </c>
      <c r="F37" s="61">
        <v>48793</v>
      </c>
    </row>
    <row r="38" spans="1:6" ht="15" thickBot="1" x14ac:dyDescent="0.35">
      <c r="A38" s="56" t="s">
        <v>1</v>
      </c>
      <c r="B38" s="57" t="s">
        <v>188</v>
      </c>
      <c r="C38" s="57" t="s">
        <v>153</v>
      </c>
      <c r="D38" s="58" t="s">
        <v>154</v>
      </c>
      <c r="E38" s="59">
        <v>43305</v>
      </c>
      <c r="F38" s="61">
        <v>50612</v>
      </c>
    </row>
    <row r="39" spans="1:6" ht="15" thickBot="1" x14ac:dyDescent="0.35">
      <c r="A39" s="56" t="s">
        <v>1</v>
      </c>
      <c r="B39" s="57" t="s">
        <v>189</v>
      </c>
      <c r="C39" s="57" t="s">
        <v>156</v>
      </c>
      <c r="D39" s="58">
        <v>2.6549999999999998</v>
      </c>
      <c r="E39" s="59">
        <v>41781</v>
      </c>
      <c r="F39" s="61">
        <v>49817</v>
      </c>
    </row>
    <row r="40" spans="1:6" ht="15" thickBot="1" x14ac:dyDescent="0.35">
      <c r="A40" s="56" t="s">
        <v>1</v>
      </c>
      <c r="B40" s="57" t="s">
        <v>190</v>
      </c>
      <c r="C40" s="57" t="s">
        <v>156</v>
      </c>
      <c r="D40" s="58">
        <v>1.1100000000000001</v>
      </c>
      <c r="E40" s="59">
        <v>42634</v>
      </c>
      <c r="F40" s="61">
        <v>53591</v>
      </c>
    </row>
    <row r="41" spans="1:6" ht="15" thickBot="1" x14ac:dyDescent="0.35">
      <c r="A41" s="56" t="s">
        <v>1</v>
      </c>
      <c r="B41" s="57" t="s">
        <v>191</v>
      </c>
      <c r="C41" s="57" t="s">
        <v>156</v>
      </c>
      <c r="D41" s="58">
        <v>0.5</v>
      </c>
      <c r="E41" s="59">
        <v>43481</v>
      </c>
      <c r="F41" s="61">
        <v>45673</v>
      </c>
    </row>
    <row r="42" spans="1:6" ht="15" thickBot="1" x14ac:dyDescent="0.35">
      <c r="A42" s="56" t="s">
        <v>1</v>
      </c>
      <c r="B42" s="57" t="s">
        <v>192</v>
      </c>
      <c r="C42" s="57" t="s">
        <v>153</v>
      </c>
      <c r="D42" s="58" t="s">
        <v>193</v>
      </c>
      <c r="E42" s="59">
        <v>42111</v>
      </c>
      <c r="F42" s="61">
        <v>47570</v>
      </c>
    </row>
    <row r="43" spans="1:6" ht="15" thickBot="1" x14ac:dyDescent="0.35">
      <c r="A43" s="56" t="s">
        <v>1</v>
      </c>
      <c r="B43" s="57" t="s">
        <v>194</v>
      </c>
      <c r="C43" s="57" t="s">
        <v>153</v>
      </c>
      <c r="D43" s="58" t="s">
        <v>195</v>
      </c>
      <c r="E43" s="59">
        <v>42136</v>
      </c>
      <c r="F43" s="61">
        <v>45608</v>
      </c>
    </row>
    <row r="44" spans="1:6" ht="15" thickBot="1" x14ac:dyDescent="0.35">
      <c r="A44" s="56" t="s">
        <v>1</v>
      </c>
      <c r="B44" s="57" t="s">
        <v>196</v>
      </c>
      <c r="C44" s="57" t="s">
        <v>156</v>
      </c>
      <c r="D44" s="58">
        <v>0.375</v>
      </c>
      <c r="E44" s="59">
        <v>42866</v>
      </c>
      <c r="F44" s="61">
        <v>45423</v>
      </c>
    </row>
    <row r="45" spans="1:6" ht="15" thickBot="1" x14ac:dyDescent="0.35">
      <c r="A45" s="56" t="s">
        <v>1</v>
      </c>
      <c r="B45" s="57" t="s">
        <v>197</v>
      </c>
      <c r="C45" s="57" t="s">
        <v>156</v>
      </c>
      <c r="D45" s="58">
        <v>1.667</v>
      </c>
      <c r="E45" s="59">
        <v>43154</v>
      </c>
      <c r="F45" s="61">
        <v>52285</v>
      </c>
    </row>
    <row r="46" spans="1:6" ht="15" thickBot="1" x14ac:dyDescent="0.35">
      <c r="A46" s="56" t="s">
        <v>1</v>
      </c>
      <c r="B46" s="57" t="s">
        <v>198</v>
      </c>
      <c r="C46" s="57" t="s">
        <v>156</v>
      </c>
      <c r="D46" s="58">
        <v>0.625</v>
      </c>
      <c r="E46" s="59">
        <v>42297</v>
      </c>
      <c r="F46" s="61">
        <v>44952</v>
      </c>
    </row>
    <row r="47" spans="1:6" ht="15" thickBot="1" x14ac:dyDescent="0.35">
      <c r="A47" s="56" t="s">
        <v>1</v>
      </c>
      <c r="B47" s="57" t="s">
        <v>199</v>
      </c>
      <c r="C47" s="57" t="s">
        <v>156</v>
      </c>
      <c r="D47" s="58">
        <v>3.0249999999999999</v>
      </c>
      <c r="E47" s="59">
        <v>41493</v>
      </c>
      <c r="F47" s="61">
        <v>48798</v>
      </c>
    </row>
    <row r="48" spans="1:6" ht="15" thickBot="1" x14ac:dyDescent="0.35">
      <c r="A48" s="56" t="s">
        <v>1</v>
      </c>
      <c r="B48" s="57" t="s">
        <v>200</v>
      </c>
      <c r="C48" s="57" t="s">
        <v>156</v>
      </c>
      <c r="D48" s="58">
        <v>3.5</v>
      </c>
      <c r="E48" s="59">
        <v>40445</v>
      </c>
      <c r="F48" s="61">
        <v>44098</v>
      </c>
    </row>
    <row r="49" spans="1:6" ht="15" thickBot="1" x14ac:dyDescent="0.35">
      <c r="A49" s="56" t="s">
        <v>1</v>
      </c>
      <c r="B49" s="57" t="s">
        <v>201</v>
      </c>
      <c r="C49" s="57" t="s">
        <v>156</v>
      </c>
      <c r="D49" s="58">
        <v>3.81</v>
      </c>
      <c r="E49" s="59">
        <v>38721</v>
      </c>
      <c r="F49" s="61">
        <v>46026</v>
      </c>
    </row>
    <row r="50" spans="1:6" ht="15" thickBot="1" x14ac:dyDescent="0.35">
      <c r="A50" s="56" t="s">
        <v>1</v>
      </c>
      <c r="B50" s="57" t="s">
        <v>202</v>
      </c>
      <c r="C50" s="57" t="s">
        <v>156</v>
      </c>
      <c r="D50" s="58">
        <v>5.375</v>
      </c>
      <c r="E50" s="59">
        <v>40002</v>
      </c>
      <c r="F50" s="61">
        <v>45481</v>
      </c>
    </row>
    <row r="51" spans="1:6" ht="15" thickBot="1" x14ac:dyDescent="0.35">
      <c r="A51" s="56" t="s">
        <v>1</v>
      </c>
      <c r="B51" s="57" t="s">
        <v>203</v>
      </c>
      <c r="C51" s="57" t="s">
        <v>156</v>
      </c>
      <c r="D51" s="58">
        <v>0.5</v>
      </c>
      <c r="E51" s="59">
        <v>43119</v>
      </c>
      <c r="F51" s="61">
        <v>46041</v>
      </c>
    </row>
    <row r="52" spans="1:6" ht="15" thickBot="1" x14ac:dyDescent="0.35">
      <c r="A52" s="56" t="s">
        <v>1</v>
      </c>
      <c r="B52" s="57" t="s">
        <v>204</v>
      </c>
      <c r="C52" s="57" t="s">
        <v>156</v>
      </c>
      <c r="D52" s="58">
        <v>1.93</v>
      </c>
      <c r="E52" s="59">
        <v>43448</v>
      </c>
      <c r="F52" s="61">
        <v>54406</v>
      </c>
    </row>
    <row r="53" spans="1:6" ht="15" thickBot="1" x14ac:dyDescent="0.35">
      <c r="A53" s="56" t="s">
        <v>1</v>
      </c>
      <c r="B53" s="57" t="s">
        <v>205</v>
      </c>
      <c r="C53" s="57" t="s">
        <v>156</v>
      </c>
      <c r="D53" s="58">
        <v>1.4970000000000001</v>
      </c>
      <c r="E53" s="59">
        <v>43481</v>
      </c>
      <c r="F53" s="61">
        <v>48960</v>
      </c>
    </row>
    <row r="54" spans="1:6" ht="15" thickBot="1" x14ac:dyDescent="0.35">
      <c r="A54" s="56" t="s">
        <v>1</v>
      </c>
      <c r="B54" s="57" t="s">
        <v>206</v>
      </c>
      <c r="C54" s="57" t="s">
        <v>153</v>
      </c>
      <c r="D54" s="58" t="s">
        <v>154</v>
      </c>
      <c r="E54" s="59">
        <v>42060</v>
      </c>
      <c r="F54" s="61">
        <v>45713</v>
      </c>
    </row>
    <row r="55" spans="1:6" ht="15" thickBot="1" x14ac:dyDescent="0.35">
      <c r="A55" s="56" t="s">
        <v>1</v>
      </c>
      <c r="B55" s="57" t="s">
        <v>207</v>
      </c>
      <c r="C55" s="57" t="s">
        <v>156</v>
      </c>
      <c r="D55" s="58">
        <v>0.2</v>
      </c>
      <c r="E55" s="59">
        <v>42121</v>
      </c>
      <c r="F55" s="61">
        <v>45043</v>
      </c>
    </row>
    <row r="56" spans="1:6" ht="15" thickBot="1" x14ac:dyDescent="0.35">
      <c r="A56" s="56" t="s">
        <v>1</v>
      </c>
      <c r="B56" s="57" t="s">
        <v>208</v>
      </c>
      <c r="C56" s="57" t="s">
        <v>156</v>
      </c>
      <c r="D56" s="58">
        <v>1.39</v>
      </c>
      <c r="E56" s="59">
        <v>42874</v>
      </c>
      <c r="F56" s="61">
        <v>48718</v>
      </c>
    </row>
    <row r="57" spans="1:6" ht="15" thickBot="1" x14ac:dyDescent="0.35">
      <c r="A57" s="56" t="s">
        <v>1</v>
      </c>
      <c r="B57" s="57" t="s">
        <v>209</v>
      </c>
      <c r="C57" s="57" t="s">
        <v>156</v>
      </c>
      <c r="D57" s="58">
        <v>1.466</v>
      </c>
      <c r="E57" s="59">
        <v>43132</v>
      </c>
      <c r="F57" s="61">
        <v>50437</v>
      </c>
    </row>
    <row r="58" spans="1:6" ht="15" thickBot="1" x14ac:dyDescent="0.35">
      <c r="A58" s="56" t="s">
        <v>1</v>
      </c>
      <c r="B58" s="57" t="s">
        <v>210</v>
      </c>
      <c r="C58" s="57" t="s">
        <v>156</v>
      </c>
      <c r="D58" s="58">
        <v>1</v>
      </c>
      <c r="E58" s="59">
        <v>43215</v>
      </c>
      <c r="F58" s="61">
        <v>46868</v>
      </c>
    </row>
    <row r="59" spans="1:6" ht="15" thickBot="1" x14ac:dyDescent="0.35">
      <c r="A59" s="56" t="s">
        <v>1</v>
      </c>
      <c r="B59" s="57" t="s">
        <v>211</v>
      </c>
      <c r="C59" s="57" t="s">
        <v>156</v>
      </c>
      <c r="D59" s="58">
        <v>3.87</v>
      </c>
      <c r="E59" s="59">
        <v>40382</v>
      </c>
      <c r="F59" s="61">
        <v>45861</v>
      </c>
    </row>
    <row r="60" spans="1:6" ht="15" thickBot="1" x14ac:dyDescent="0.35">
      <c r="A60" s="56" t="s">
        <v>1</v>
      </c>
      <c r="B60" s="57" t="s">
        <v>212</v>
      </c>
      <c r="C60" s="57" t="s">
        <v>156</v>
      </c>
      <c r="D60" s="58">
        <v>3</v>
      </c>
      <c r="E60" s="59">
        <v>41549</v>
      </c>
      <c r="F60" s="61">
        <v>47028</v>
      </c>
    </row>
    <row r="61" spans="1:6" ht="15" thickBot="1" x14ac:dyDescent="0.35">
      <c r="A61" s="56" t="s">
        <v>1</v>
      </c>
      <c r="B61" s="57" t="s">
        <v>213</v>
      </c>
      <c r="C61" s="57" t="s">
        <v>156</v>
      </c>
      <c r="D61" s="58">
        <v>4.25</v>
      </c>
      <c r="E61" s="59">
        <v>40569</v>
      </c>
      <c r="F61" s="61">
        <v>44222</v>
      </c>
    </row>
    <row r="62" spans="1:6" ht="15" thickBot="1" x14ac:dyDescent="0.35">
      <c r="A62" s="56" t="s">
        <v>1</v>
      </c>
      <c r="B62" s="57" t="s">
        <v>214</v>
      </c>
      <c r="C62" s="57" t="s">
        <v>156</v>
      </c>
      <c r="D62" s="58">
        <v>4.476</v>
      </c>
      <c r="E62" s="59">
        <v>38271</v>
      </c>
      <c r="F62" s="61">
        <v>43749</v>
      </c>
    </row>
    <row r="63" spans="1:6" ht="15" thickBot="1" x14ac:dyDescent="0.35">
      <c r="A63" s="56" t="s">
        <v>1</v>
      </c>
      <c r="B63" s="57" t="s">
        <v>215</v>
      </c>
      <c r="C63" s="57" t="s">
        <v>153</v>
      </c>
      <c r="D63" s="58" t="s">
        <v>154</v>
      </c>
      <c r="E63" s="59">
        <v>39625</v>
      </c>
      <c r="F63" s="61">
        <v>45103</v>
      </c>
    </row>
    <row r="64" spans="1:6" ht="15" thickBot="1" x14ac:dyDescent="0.35">
      <c r="A64" s="56" t="s">
        <v>1</v>
      </c>
      <c r="B64" s="57" t="s">
        <v>216</v>
      </c>
      <c r="C64" s="57" t="s">
        <v>156</v>
      </c>
      <c r="D64" s="58">
        <v>1.75</v>
      </c>
      <c r="E64" s="59">
        <v>41471</v>
      </c>
      <c r="F64" s="61">
        <v>44028</v>
      </c>
    </row>
    <row r="65" spans="1:6" ht="15" thickBot="1" x14ac:dyDescent="0.35">
      <c r="A65" s="56" t="s">
        <v>1</v>
      </c>
      <c r="B65" s="57" t="s">
        <v>217</v>
      </c>
      <c r="C65" s="57" t="s">
        <v>156</v>
      </c>
      <c r="D65" s="58">
        <v>1.5</v>
      </c>
      <c r="E65" s="59">
        <v>42382</v>
      </c>
      <c r="F65" s="61">
        <v>47861</v>
      </c>
    </row>
    <row r="66" spans="1:6" ht="15" thickBot="1" x14ac:dyDescent="0.35">
      <c r="A66" s="56" t="s">
        <v>1</v>
      </c>
      <c r="B66" s="57" t="s">
        <v>218</v>
      </c>
      <c r="C66" s="57" t="s">
        <v>156</v>
      </c>
      <c r="D66" s="58">
        <v>1.53</v>
      </c>
      <c r="E66" s="59">
        <v>43286</v>
      </c>
      <c r="F66" s="61">
        <v>50591</v>
      </c>
    </row>
    <row r="67" spans="1:6" ht="15" thickBot="1" x14ac:dyDescent="0.35">
      <c r="A67" s="56" t="s">
        <v>1</v>
      </c>
      <c r="B67" s="57" t="s">
        <v>219</v>
      </c>
      <c r="C67" s="57" t="s">
        <v>156</v>
      </c>
      <c r="D67" s="58">
        <v>1.397</v>
      </c>
      <c r="E67" s="59">
        <v>42403</v>
      </c>
      <c r="F67" s="61">
        <v>47882</v>
      </c>
    </row>
    <row r="68" spans="1:6" ht="15" thickBot="1" x14ac:dyDescent="0.35">
      <c r="A68" s="56" t="s">
        <v>1</v>
      </c>
      <c r="B68" s="57" t="s">
        <v>220</v>
      </c>
      <c r="C68" s="57" t="s">
        <v>156</v>
      </c>
      <c r="D68" s="58">
        <v>0.625</v>
      </c>
      <c r="E68" s="59">
        <v>42473</v>
      </c>
      <c r="F68" s="61">
        <v>46125</v>
      </c>
    </row>
    <row r="69" spans="1:6" ht="15" thickBot="1" x14ac:dyDescent="0.35">
      <c r="A69" s="56" t="s">
        <v>1</v>
      </c>
      <c r="B69" s="57" t="s">
        <v>221</v>
      </c>
      <c r="C69" s="57" t="s">
        <v>156</v>
      </c>
      <c r="D69" s="58">
        <v>0.375</v>
      </c>
      <c r="E69" s="59">
        <v>42544</v>
      </c>
      <c r="F69" s="61">
        <v>45831</v>
      </c>
    </row>
    <row r="70" spans="1:6" ht="15" thickBot="1" x14ac:dyDescent="0.35">
      <c r="A70" s="56" t="s">
        <v>1</v>
      </c>
      <c r="B70" s="57" t="s">
        <v>222</v>
      </c>
      <c r="C70" s="57" t="s">
        <v>156</v>
      </c>
      <c r="D70" s="58">
        <v>1.67</v>
      </c>
      <c r="E70" s="59">
        <v>43441</v>
      </c>
      <c r="F70" s="61">
        <v>54399</v>
      </c>
    </row>
    <row r="71" spans="1:6" ht="15" thickBot="1" x14ac:dyDescent="0.35">
      <c r="A71" s="56" t="s">
        <v>1</v>
      </c>
      <c r="B71" s="57" t="s">
        <v>223</v>
      </c>
      <c r="C71" s="57" t="s">
        <v>156</v>
      </c>
      <c r="D71" s="58">
        <v>1.5549999999999999</v>
      </c>
      <c r="E71" s="59">
        <v>42594</v>
      </c>
      <c r="F71" s="61">
        <v>51909</v>
      </c>
    </row>
    <row r="72" spans="1:6" ht="15" thickBot="1" x14ac:dyDescent="0.35">
      <c r="A72" s="56" t="s">
        <v>1</v>
      </c>
      <c r="B72" s="57" t="s">
        <v>224</v>
      </c>
      <c r="C72" s="57" t="s">
        <v>156</v>
      </c>
      <c r="D72" s="58">
        <v>1.25</v>
      </c>
      <c r="E72" s="59">
        <v>42026</v>
      </c>
      <c r="F72" s="61">
        <v>49331</v>
      </c>
    </row>
    <row r="73" spans="1:6" ht="15" thickBot="1" x14ac:dyDescent="0.35">
      <c r="A73" s="56" t="s">
        <v>1</v>
      </c>
      <c r="B73" s="57" t="s">
        <v>225</v>
      </c>
      <c r="C73" s="57" t="s">
        <v>156</v>
      </c>
      <c r="D73" s="58">
        <v>0.75</v>
      </c>
      <c r="E73" s="59">
        <v>42746</v>
      </c>
      <c r="F73" s="61">
        <v>46398</v>
      </c>
    </row>
    <row r="74" spans="1:6" ht="15" thickBot="1" x14ac:dyDescent="0.35">
      <c r="A74" s="56" t="s">
        <v>1</v>
      </c>
      <c r="B74" s="57" t="s">
        <v>226</v>
      </c>
      <c r="C74" s="57" t="s">
        <v>156</v>
      </c>
      <c r="D74" s="58">
        <v>1.5</v>
      </c>
      <c r="E74" s="59">
        <v>43503</v>
      </c>
      <c r="F74" s="61">
        <v>50808</v>
      </c>
    </row>
    <row r="75" spans="1:6" ht="15" thickBot="1" x14ac:dyDescent="0.35">
      <c r="A75" s="56" t="s">
        <v>1</v>
      </c>
      <c r="B75" s="57" t="s">
        <v>227</v>
      </c>
      <c r="C75" s="57" t="s">
        <v>156</v>
      </c>
      <c r="D75" s="58">
        <v>1.5149999999999999</v>
      </c>
      <c r="E75" s="59">
        <v>42269</v>
      </c>
      <c r="F75" s="61">
        <v>48479</v>
      </c>
    </row>
    <row r="76" spans="1:6" ht="15" thickBot="1" x14ac:dyDescent="0.35">
      <c r="A76" s="56" t="s">
        <v>1</v>
      </c>
      <c r="B76" s="57" t="s">
        <v>228</v>
      </c>
      <c r="C76" s="57" t="s">
        <v>156</v>
      </c>
      <c r="D76" s="58">
        <v>1.7589999999999999</v>
      </c>
      <c r="E76" s="59">
        <v>42926</v>
      </c>
      <c r="F76" s="61">
        <v>53883</v>
      </c>
    </row>
    <row r="77" spans="1:6" ht="15" thickBot="1" x14ac:dyDescent="0.35">
      <c r="A77" s="56" t="s">
        <v>1</v>
      </c>
      <c r="B77" s="57" t="s">
        <v>229</v>
      </c>
      <c r="C77" s="57" t="s">
        <v>153</v>
      </c>
      <c r="D77" s="58">
        <v>0</v>
      </c>
      <c r="E77" s="59">
        <v>42942</v>
      </c>
      <c r="F77" s="61">
        <v>44768</v>
      </c>
    </row>
    <row r="78" spans="1:6" ht="15" thickBot="1" x14ac:dyDescent="0.35">
      <c r="A78" s="56" t="s">
        <v>1</v>
      </c>
      <c r="B78" s="57" t="s">
        <v>230</v>
      </c>
      <c r="C78" s="57" t="s">
        <v>156</v>
      </c>
      <c r="D78" s="58">
        <v>2.5</v>
      </c>
      <c r="E78" s="59">
        <v>41491</v>
      </c>
      <c r="F78" s="61">
        <v>45509</v>
      </c>
    </row>
    <row r="79" spans="1:6" ht="15" thickBot="1" x14ac:dyDescent="0.35">
      <c r="A79" s="56" t="s">
        <v>1</v>
      </c>
      <c r="B79" s="57" t="s">
        <v>231</v>
      </c>
      <c r="C79" s="57" t="s">
        <v>156</v>
      </c>
      <c r="D79" s="58">
        <v>4.0199999999999996</v>
      </c>
      <c r="E79" s="59">
        <v>40514</v>
      </c>
      <c r="F79" s="61">
        <v>45993</v>
      </c>
    </row>
    <row r="80" spans="1:6" ht="15" thickBot="1" x14ac:dyDescent="0.35">
      <c r="A80" s="56" t="s">
        <v>1</v>
      </c>
      <c r="B80" s="57" t="s">
        <v>232</v>
      </c>
      <c r="C80" s="57" t="s">
        <v>156</v>
      </c>
      <c r="D80" s="58">
        <v>4.875</v>
      </c>
      <c r="E80" s="59">
        <v>39966</v>
      </c>
      <c r="F80" s="61">
        <v>44349</v>
      </c>
    </row>
    <row r="81" spans="1:6" ht="15" thickBot="1" x14ac:dyDescent="0.35">
      <c r="A81" s="56" t="s">
        <v>1</v>
      </c>
      <c r="B81" s="57" t="s">
        <v>233</v>
      </c>
      <c r="C81" s="57" t="s">
        <v>156</v>
      </c>
      <c r="D81" s="58">
        <v>1</v>
      </c>
      <c r="E81" s="59">
        <v>40170</v>
      </c>
      <c r="F81" s="61">
        <v>45649</v>
      </c>
    </row>
    <row r="82" spans="1:6" ht="15" thickBot="1" x14ac:dyDescent="0.35">
      <c r="A82" s="56" t="s">
        <v>1</v>
      </c>
      <c r="B82" s="57" t="s">
        <v>234</v>
      </c>
      <c r="C82" s="57" t="s">
        <v>156</v>
      </c>
      <c r="D82" s="58">
        <v>2.9820000000000002</v>
      </c>
      <c r="E82" s="59">
        <v>40350</v>
      </c>
      <c r="F82" s="61">
        <v>44003</v>
      </c>
    </row>
    <row r="83" spans="1:6" ht="15" thickBot="1" x14ac:dyDescent="0.35">
      <c r="A83" s="56" t="s">
        <v>1</v>
      </c>
      <c r="B83" s="57" t="s">
        <v>235</v>
      </c>
      <c r="C83" s="57" t="s">
        <v>156</v>
      </c>
      <c r="D83" s="58">
        <v>1.64</v>
      </c>
      <c r="E83" s="59">
        <v>43291</v>
      </c>
      <c r="F83" s="61">
        <v>54249</v>
      </c>
    </row>
    <row r="84" spans="1:6" ht="15" thickBot="1" x14ac:dyDescent="0.35">
      <c r="A84" s="56" t="s">
        <v>1</v>
      </c>
      <c r="B84" s="57" t="s">
        <v>236</v>
      </c>
      <c r="C84" s="57" t="s">
        <v>153</v>
      </c>
      <c r="D84" s="58">
        <v>0</v>
      </c>
      <c r="E84" s="59">
        <v>41904</v>
      </c>
      <c r="F84" s="61">
        <v>46101</v>
      </c>
    </row>
    <row r="85" spans="1:6" ht="15" thickBot="1" x14ac:dyDescent="0.35">
      <c r="A85" s="56" t="s">
        <v>1</v>
      </c>
      <c r="B85" s="57" t="s">
        <v>237</v>
      </c>
      <c r="C85" s="57" t="s">
        <v>156</v>
      </c>
      <c r="D85" s="58">
        <v>1.141</v>
      </c>
      <c r="E85" s="59">
        <v>42634</v>
      </c>
      <c r="F85" s="61">
        <v>53591</v>
      </c>
    </row>
    <row r="86" spans="1:6" ht="15" thickBot="1" x14ac:dyDescent="0.35">
      <c r="A86" s="56" t="s">
        <v>1</v>
      </c>
      <c r="B86" s="57" t="s">
        <v>238</v>
      </c>
      <c r="C86" s="57" t="s">
        <v>156</v>
      </c>
      <c r="D86" s="58">
        <v>1.45</v>
      </c>
      <c r="E86" s="59">
        <v>43481</v>
      </c>
      <c r="F86" s="61">
        <v>48960</v>
      </c>
    </row>
    <row r="87" spans="1:6" ht="15" thickBot="1" x14ac:dyDescent="0.35">
      <c r="A87" s="56" t="s">
        <v>1</v>
      </c>
      <c r="B87" s="57" t="s">
        <v>239</v>
      </c>
      <c r="C87" s="57" t="s">
        <v>153</v>
      </c>
      <c r="D87" s="58">
        <v>0</v>
      </c>
      <c r="E87" s="59">
        <v>42111</v>
      </c>
      <c r="F87" s="61">
        <v>47694</v>
      </c>
    </row>
    <row r="88" spans="1:6" ht="15" thickBot="1" x14ac:dyDescent="0.35">
      <c r="A88" s="56" t="s">
        <v>1</v>
      </c>
      <c r="B88" s="57" t="s">
        <v>240</v>
      </c>
      <c r="C88" s="57" t="s">
        <v>156</v>
      </c>
      <c r="D88" s="58">
        <v>0.5</v>
      </c>
      <c r="E88" s="59">
        <v>43515</v>
      </c>
      <c r="F88" s="61">
        <v>46437</v>
      </c>
    </row>
    <row r="89" spans="1:6" ht="15" thickBot="1" x14ac:dyDescent="0.35">
      <c r="A89" s="56" t="s">
        <v>1</v>
      </c>
      <c r="B89" s="57" t="s">
        <v>241</v>
      </c>
      <c r="C89" s="57" t="s">
        <v>156</v>
      </c>
      <c r="D89" s="58">
        <v>1.51</v>
      </c>
      <c r="E89" s="59">
        <v>42768</v>
      </c>
      <c r="F89" s="61">
        <v>50073</v>
      </c>
    </row>
    <row r="90" spans="1:6" ht="15" thickBot="1" x14ac:dyDescent="0.35">
      <c r="A90" s="56" t="s">
        <v>1</v>
      </c>
      <c r="B90" s="57" t="s">
        <v>242</v>
      </c>
      <c r="C90" s="57" t="s">
        <v>156</v>
      </c>
      <c r="D90" s="58">
        <v>1.25</v>
      </c>
      <c r="E90" s="59">
        <v>42866</v>
      </c>
      <c r="F90" s="61">
        <v>48345</v>
      </c>
    </row>
    <row r="91" spans="1:6" ht="15" thickBot="1" x14ac:dyDescent="0.35">
      <c r="A91" s="56" t="s">
        <v>1</v>
      </c>
      <c r="B91" s="57" t="s">
        <v>243</v>
      </c>
      <c r="C91" s="57" t="s">
        <v>156</v>
      </c>
      <c r="D91" s="58">
        <v>1.415</v>
      </c>
      <c r="E91" s="59">
        <v>42303</v>
      </c>
      <c r="F91" s="61">
        <v>49023</v>
      </c>
    </row>
    <row r="92" spans="1:6" ht="15" thickBot="1" x14ac:dyDescent="0.35">
      <c r="A92" s="56" t="s">
        <v>1</v>
      </c>
      <c r="B92" s="57" t="s">
        <v>244</v>
      </c>
      <c r="C92" s="57" t="s">
        <v>156</v>
      </c>
      <c r="D92" s="58">
        <v>1.0009999999999999</v>
      </c>
      <c r="E92" s="59">
        <v>42926</v>
      </c>
      <c r="F92" s="61">
        <v>46920</v>
      </c>
    </row>
    <row r="93" spans="1:6" ht="15" thickBot="1" x14ac:dyDescent="0.35">
      <c r="A93" s="56" t="s">
        <v>1</v>
      </c>
      <c r="B93" s="57" t="s">
        <v>245</v>
      </c>
      <c r="C93" s="57" t="s">
        <v>156</v>
      </c>
      <c r="D93" s="58">
        <v>2.875</v>
      </c>
      <c r="E93" s="59">
        <v>41495</v>
      </c>
      <c r="F93" s="61">
        <v>46974</v>
      </c>
    </row>
    <row r="94" spans="1:6" ht="15" thickBot="1" x14ac:dyDescent="0.35">
      <c r="A94" s="56" t="s">
        <v>1</v>
      </c>
      <c r="B94" s="57" t="s">
        <v>246</v>
      </c>
      <c r="C94" s="57" t="s">
        <v>156</v>
      </c>
      <c r="D94" s="58">
        <v>2.0499999999999998</v>
      </c>
      <c r="E94" s="59">
        <v>38160</v>
      </c>
      <c r="F94" s="61">
        <v>45465</v>
      </c>
    </row>
    <row r="95" spans="1:6" ht="15" thickBot="1" x14ac:dyDescent="0.35">
      <c r="A95" s="56" t="s">
        <v>1</v>
      </c>
      <c r="B95" s="57" t="s">
        <v>247</v>
      </c>
      <c r="C95" s="57" t="s">
        <v>156</v>
      </c>
      <c r="D95" s="58">
        <v>5</v>
      </c>
      <c r="E95" s="59">
        <v>39283</v>
      </c>
      <c r="F95" s="61">
        <v>44762</v>
      </c>
    </row>
    <row r="96" spans="1:6" ht="15" thickBot="1" x14ac:dyDescent="0.35">
      <c r="A96" s="56" t="s">
        <v>1</v>
      </c>
      <c r="B96" s="57" t="s">
        <v>248</v>
      </c>
      <c r="C96" s="57" t="s">
        <v>153</v>
      </c>
      <c r="D96" s="58">
        <v>0</v>
      </c>
      <c r="E96" s="59">
        <v>40093</v>
      </c>
      <c r="F96" s="61">
        <v>43745</v>
      </c>
    </row>
    <row r="97" spans="1:6" ht="15" thickBot="1" x14ac:dyDescent="0.35">
      <c r="A97" s="56" t="s">
        <v>1</v>
      </c>
      <c r="B97" s="57" t="s">
        <v>249</v>
      </c>
      <c r="C97" s="57" t="s">
        <v>156</v>
      </c>
      <c r="D97" s="58">
        <v>1.8620000000000001</v>
      </c>
      <c r="E97" s="59">
        <v>42366</v>
      </c>
      <c r="F97" s="61">
        <v>49671</v>
      </c>
    </row>
    <row r="98" spans="1:6" ht="15" thickBot="1" x14ac:dyDescent="0.35">
      <c r="A98" s="56" t="s">
        <v>1</v>
      </c>
      <c r="B98" s="57" t="s">
        <v>250</v>
      </c>
      <c r="C98" s="57" t="s">
        <v>156</v>
      </c>
      <c r="D98" s="58">
        <v>1.5</v>
      </c>
      <c r="E98" s="59">
        <v>43279</v>
      </c>
      <c r="F98" s="61">
        <v>50584</v>
      </c>
    </row>
    <row r="99" spans="1:6" ht="15" thickBot="1" x14ac:dyDescent="0.35">
      <c r="A99" s="56" t="s">
        <v>1</v>
      </c>
      <c r="B99" s="57" t="s">
        <v>251</v>
      </c>
      <c r="C99" s="57" t="s">
        <v>156</v>
      </c>
      <c r="D99" s="58">
        <v>0.85299999999999998</v>
      </c>
      <c r="E99" s="59">
        <v>42696</v>
      </c>
      <c r="F99" s="61">
        <v>47079</v>
      </c>
    </row>
    <row r="100" spans="1:6" ht="15" thickBot="1" x14ac:dyDescent="0.35">
      <c r="A100" s="56" t="s">
        <v>1</v>
      </c>
      <c r="B100" s="57" t="s">
        <v>252</v>
      </c>
      <c r="C100" s="57" t="s">
        <v>153</v>
      </c>
      <c r="D100" s="58">
        <v>0</v>
      </c>
      <c r="E100" s="59">
        <v>42060</v>
      </c>
      <c r="F100" s="61">
        <v>45163</v>
      </c>
    </row>
    <row r="101" spans="1:6" ht="15" thickBot="1" x14ac:dyDescent="0.35">
      <c r="A101" s="56" t="s">
        <v>1</v>
      </c>
      <c r="B101" s="57" t="s">
        <v>253</v>
      </c>
      <c r="C101" s="57" t="s">
        <v>156</v>
      </c>
      <c r="D101" s="58">
        <v>1.125</v>
      </c>
      <c r="E101" s="59">
        <v>42256</v>
      </c>
      <c r="F101" s="61">
        <v>45909</v>
      </c>
    </row>
  </sheetData>
  <sheetProtection algorithmName="SHA-512" hashValue="DQcPv+oY4+lYZW2KyqaJIyUlQJs7IpaQnhyVCeWiagAA4z+kMdwYuMU2QC4hSYanKq6Xb28jtFTR+KCNEEhDNA==" saltValue="5YiCTWC04sMKSwTIwOFgN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6" zoomScaleNormal="100" workbookViewId="0">
      <selection activeCell="I6" sqref="I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254</v>
      </c>
      <c r="B5" s="64"/>
      <c r="C5" s="64"/>
    </row>
    <row r="6" spans="1:3" ht="48" customHeight="1" thickBot="1" x14ac:dyDescent="0.35">
      <c r="A6" s="120"/>
      <c r="B6" s="120"/>
      <c r="C6" s="120"/>
    </row>
    <row r="7" spans="1:3" s="55" customFormat="1" ht="17.399999999999999" customHeight="1" thickBot="1" x14ac:dyDescent="0.35">
      <c r="A7" s="52" t="s">
        <v>255</v>
      </c>
      <c r="B7" s="53" t="s">
        <v>256</v>
      </c>
      <c r="C7" s="54" t="s">
        <v>257</v>
      </c>
    </row>
    <row r="8" spans="1:3" ht="17.100000000000001" customHeight="1" thickBot="1" x14ac:dyDescent="0.35">
      <c r="A8" s="56" t="s">
        <v>8</v>
      </c>
      <c r="B8" s="57" t="s">
        <v>23</v>
      </c>
      <c r="C8" s="65" t="s">
        <v>258</v>
      </c>
    </row>
    <row r="9" spans="1:3" ht="30" customHeight="1" thickBot="1" x14ac:dyDescent="0.35">
      <c r="A9" s="56" t="s">
        <v>11</v>
      </c>
      <c r="B9" s="57" t="s">
        <v>259</v>
      </c>
      <c r="C9" s="65" t="s">
        <v>260</v>
      </c>
    </row>
    <row r="10" spans="1:3" ht="17.100000000000001" customHeight="1" thickBot="1" x14ac:dyDescent="0.35">
      <c r="A10" s="56" t="s">
        <v>13</v>
      </c>
      <c r="B10" s="57" t="s">
        <v>23</v>
      </c>
      <c r="C10" s="65" t="s">
        <v>261</v>
      </c>
    </row>
    <row r="11" spans="1:3" ht="17.100000000000001" customHeight="1" thickBot="1" x14ac:dyDescent="0.35">
      <c r="A11" s="56" t="s">
        <v>14</v>
      </c>
      <c r="B11" s="57" t="s">
        <v>23</v>
      </c>
      <c r="C11" s="65" t="s">
        <v>262</v>
      </c>
    </row>
    <row r="12" spans="1:3" ht="17.100000000000001" customHeight="1" thickBot="1" x14ac:dyDescent="0.35">
      <c r="A12" s="56" t="s">
        <v>16</v>
      </c>
      <c r="B12" s="57" t="s">
        <v>23</v>
      </c>
      <c r="C12" s="65" t="s">
        <v>263</v>
      </c>
    </row>
    <row r="13" spans="1:3" ht="17.100000000000001" customHeight="1" thickBot="1" x14ac:dyDescent="0.35">
      <c r="A13" s="56" t="s">
        <v>17</v>
      </c>
      <c r="B13" s="57" t="s">
        <v>23</v>
      </c>
      <c r="C13" s="65" t="s">
        <v>264</v>
      </c>
    </row>
    <row r="14" spans="1:3" ht="56.1" customHeight="1" thickBot="1" x14ac:dyDescent="0.35">
      <c r="A14" s="56" t="s">
        <v>6</v>
      </c>
      <c r="B14" s="57" t="s">
        <v>23</v>
      </c>
      <c r="C14" s="65" t="s">
        <v>265</v>
      </c>
    </row>
    <row r="15" spans="1:3" ht="56.1" customHeight="1" thickBot="1" x14ac:dyDescent="0.35">
      <c r="A15" s="56" t="s">
        <v>10</v>
      </c>
      <c r="B15" s="57" t="s">
        <v>23</v>
      </c>
      <c r="C15" s="65" t="s">
        <v>266</v>
      </c>
    </row>
    <row r="16" spans="1:3" ht="17.100000000000001" customHeight="1" thickBot="1" x14ac:dyDescent="0.35">
      <c r="A16" s="56" t="s">
        <v>15</v>
      </c>
      <c r="B16" s="57" t="s">
        <v>23</v>
      </c>
      <c r="C16" s="65" t="s">
        <v>267</v>
      </c>
    </row>
    <row r="17" spans="1:3" ht="30" customHeight="1" thickBot="1" x14ac:dyDescent="0.35">
      <c r="A17" s="56" t="s">
        <v>25</v>
      </c>
      <c r="B17" s="57" t="s">
        <v>259</v>
      </c>
      <c r="C17" s="65" t="s">
        <v>268</v>
      </c>
    </row>
    <row r="18" spans="1:3" ht="30" customHeight="1" thickBot="1" x14ac:dyDescent="0.35">
      <c r="A18" s="56" t="s">
        <v>28</v>
      </c>
      <c r="B18" s="57" t="s">
        <v>259</v>
      </c>
      <c r="C18" s="65" t="s">
        <v>269</v>
      </c>
    </row>
    <row r="19" spans="1:3" ht="17.100000000000001" customHeight="1" thickBot="1" x14ac:dyDescent="0.35">
      <c r="A19" s="56" t="s">
        <v>270</v>
      </c>
      <c r="B19" s="57" t="s">
        <v>259</v>
      </c>
      <c r="C19" s="65" t="s">
        <v>271</v>
      </c>
    </row>
    <row r="20" spans="1:3" ht="30" customHeight="1" thickBot="1" x14ac:dyDescent="0.35">
      <c r="A20" s="56" t="s">
        <v>272</v>
      </c>
      <c r="B20" s="57" t="s">
        <v>259</v>
      </c>
      <c r="C20" s="65" t="s">
        <v>273</v>
      </c>
    </row>
    <row r="21" spans="1:3" ht="30" customHeight="1" thickBot="1" x14ac:dyDescent="0.35">
      <c r="A21" s="56" t="s">
        <v>274</v>
      </c>
      <c r="B21" s="57" t="s">
        <v>259</v>
      </c>
      <c r="C21" s="65" t="s">
        <v>275</v>
      </c>
    </row>
    <row r="22" spans="1:3" ht="30" customHeight="1" thickBot="1" x14ac:dyDescent="0.35">
      <c r="A22" s="56" t="s">
        <v>276</v>
      </c>
      <c r="B22" s="57" t="s">
        <v>259</v>
      </c>
      <c r="C22" s="65" t="s">
        <v>277</v>
      </c>
    </row>
    <row r="23" spans="1:3" ht="30" customHeight="1" thickBot="1" x14ac:dyDescent="0.35">
      <c r="A23" s="56" t="s">
        <v>278</v>
      </c>
      <c r="B23" s="57" t="s">
        <v>259</v>
      </c>
      <c r="C23" s="65" t="s">
        <v>279</v>
      </c>
    </row>
    <row r="24" spans="1:3" ht="17.100000000000001" customHeight="1" thickBot="1" x14ac:dyDescent="0.35">
      <c r="A24" s="56" t="s">
        <v>24</v>
      </c>
      <c r="B24" s="57" t="s">
        <v>259</v>
      </c>
      <c r="C24" s="65" t="s">
        <v>280</v>
      </c>
    </row>
    <row r="25" spans="1:3" ht="17.100000000000001" customHeight="1" thickBot="1" x14ac:dyDescent="0.35">
      <c r="A25" s="56" t="s">
        <v>281</v>
      </c>
      <c r="B25" s="57" t="s">
        <v>259</v>
      </c>
      <c r="C25" s="65" t="s">
        <v>282</v>
      </c>
    </row>
    <row r="26" spans="1:3" ht="17.100000000000001" customHeight="1" thickBot="1" x14ac:dyDescent="0.35">
      <c r="A26" s="56" t="s">
        <v>283</v>
      </c>
      <c r="B26" s="57" t="s">
        <v>259</v>
      </c>
      <c r="C26" s="65" t="s">
        <v>284</v>
      </c>
    </row>
    <row r="27" spans="1:3" ht="30" customHeight="1" thickBot="1" x14ac:dyDescent="0.35">
      <c r="A27" s="56" t="s">
        <v>32</v>
      </c>
      <c r="B27" s="57" t="s">
        <v>259</v>
      </c>
      <c r="C27" s="65" t="s">
        <v>285</v>
      </c>
    </row>
    <row r="28" spans="1:3" ht="17.100000000000001" customHeight="1" thickBot="1" x14ac:dyDescent="0.35">
      <c r="A28" s="56" t="s">
        <v>34</v>
      </c>
      <c r="B28" s="57" t="s">
        <v>259</v>
      </c>
      <c r="C28" s="65" t="s">
        <v>286</v>
      </c>
    </row>
    <row r="29" spans="1:3" ht="17.100000000000001" customHeight="1" thickBot="1" x14ac:dyDescent="0.35">
      <c r="A29" s="56" t="s">
        <v>287</v>
      </c>
      <c r="B29" s="57" t="s">
        <v>23</v>
      </c>
      <c r="C29" s="65" t="s">
        <v>288</v>
      </c>
    </row>
    <row r="30" spans="1:3" ht="17.100000000000001" customHeight="1" thickBot="1" x14ac:dyDescent="0.35">
      <c r="A30" s="56" t="s">
        <v>289</v>
      </c>
      <c r="B30" s="57" t="s">
        <v>23</v>
      </c>
      <c r="C30" s="65" t="s">
        <v>290</v>
      </c>
    </row>
    <row r="31" spans="1:3" ht="17.100000000000001" customHeight="1" thickBot="1" x14ac:dyDescent="0.35">
      <c r="A31" s="56" t="s">
        <v>76</v>
      </c>
      <c r="B31" s="57" t="s">
        <v>23</v>
      </c>
      <c r="C31" s="65" t="s">
        <v>291</v>
      </c>
    </row>
    <row r="32" spans="1:3" ht="17.100000000000001" customHeight="1" thickBot="1" x14ac:dyDescent="0.35">
      <c r="A32" s="56" t="s">
        <v>127</v>
      </c>
      <c r="B32" s="57" t="s">
        <v>259</v>
      </c>
      <c r="C32" s="65" t="s">
        <v>292</v>
      </c>
    </row>
    <row r="33" spans="1:3" ht="17.100000000000001" customHeight="1" thickBot="1" x14ac:dyDescent="0.35">
      <c r="A33" s="56" t="s">
        <v>72</v>
      </c>
      <c r="B33" s="57" t="s">
        <v>23</v>
      </c>
      <c r="C33" s="65" t="s">
        <v>293</v>
      </c>
    </row>
    <row r="34" spans="1:3" ht="17.100000000000001" customHeight="1" thickBot="1" x14ac:dyDescent="0.35">
      <c r="A34" s="56" t="s">
        <v>73</v>
      </c>
      <c r="B34" s="57" t="s">
        <v>23</v>
      </c>
      <c r="C34" s="65" t="s">
        <v>294</v>
      </c>
    </row>
    <row r="35" spans="1:3" ht="17.100000000000001" customHeight="1" thickBot="1" x14ac:dyDescent="0.35">
      <c r="A35" s="56" t="s">
        <v>295</v>
      </c>
      <c r="B35" s="57" t="s">
        <v>259</v>
      </c>
      <c r="C35" s="65" t="s">
        <v>296</v>
      </c>
    </row>
    <row r="36" spans="1:3" ht="30" customHeight="1" thickBot="1" x14ac:dyDescent="0.35">
      <c r="A36" s="56" t="s">
        <v>297</v>
      </c>
      <c r="B36" s="57" t="s">
        <v>23</v>
      </c>
      <c r="C36" s="65" t="s">
        <v>298</v>
      </c>
    </row>
    <row r="37" spans="1:3" ht="30" customHeight="1" thickBot="1" x14ac:dyDescent="0.35">
      <c r="A37" s="56" t="s">
        <v>299</v>
      </c>
      <c r="B37" s="57" t="s">
        <v>23</v>
      </c>
      <c r="C37" s="65" t="s">
        <v>300</v>
      </c>
    </row>
    <row r="38" spans="1:3" ht="17.100000000000001" customHeight="1" thickBot="1" x14ac:dyDescent="0.35">
      <c r="A38" s="56" t="s">
        <v>301</v>
      </c>
      <c r="B38" s="57" t="s">
        <v>23</v>
      </c>
      <c r="C38" s="65" t="s">
        <v>302</v>
      </c>
    </row>
    <row r="39" spans="1:3" ht="17.100000000000001" customHeight="1" thickBot="1" x14ac:dyDescent="0.35">
      <c r="A39" s="56" t="s">
        <v>303</v>
      </c>
      <c r="B39" s="57" t="s">
        <v>23</v>
      </c>
      <c r="C39" s="65" t="s">
        <v>304</v>
      </c>
    </row>
    <row r="40" spans="1:3" ht="15" thickBot="1" x14ac:dyDescent="0.35">
      <c r="A40" s="56" t="s">
        <v>305</v>
      </c>
      <c r="B40" s="57" t="s">
        <v>306</v>
      </c>
      <c r="C40" s="65" t="s">
        <v>307</v>
      </c>
    </row>
    <row r="41" spans="1:3" ht="15" thickBot="1" x14ac:dyDescent="0.35">
      <c r="A41" s="56" t="s">
        <v>308</v>
      </c>
      <c r="B41" s="57" t="s">
        <v>306</v>
      </c>
      <c r="C41" s="65" t="s">
        <v>309</v>
      </c>
    </row>
  </sheetData>
  <sheetProtection algorithmName="SHA-512" hashValue="e5YcTYJZu9+dnk4sRxvav/iBYmGxRMG+Z2lZ0IgG5F66ymlaq6P5ebqnxIM7kbd6p2BRgKZ5vA39giX8O+2ELg==" saltValue="Hg7K9Vl04AFjh26lgMw8V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6" sqref="I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310</v>
      </c>
      <c r="B5" s="64"/>
      <c r="C5" s="64"/>
    </row>
    <row r="6" spans="1:3" ht="48" customHeight="1" thickBot="1" x14ac:dyDescent="0.35">
      <c r="A6" s="120"/>
      <c r="B6" s="120"/>
      <c r="C6" s="120"/>
    </row>
  </sheetData>
  <sheetProtection algorithmName="SHA-512" hashValue="uY5cLIyhyth4dBS0YORqWFiQXaB3PkBz3sa5V2XTp2U0YvdEuXMwBm57xLpxcDkE+aQ/Qf4+ydvoW6vXG/7big==" saltValue="Rab3BcbamZ1pobQbWU3+w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2020-04-30T10:21:27Z</dcterms:created>
  <dcterms:modified xsi:type="dcterms:W3CDTF">2020-05-05T08:46:51Z</dcterms:modified>
</cp:coreProperties>
</file>